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Office of Instruction2\Administrative Assistant\Academic Senate\AS Documents\2021-04-22 Documents\"/>
    </mc:Choice>
  </mc:AlternateContent>
  <bookViews>
    <workbookView xWindow="0" yWindow="0" windowWidth="20490" windowHeight="7050" firstSheet="14" activeTab="14"/>
  </bookViews>
  <sheets>
    <sheet name="Nikki" sheetId="1" r:id="rId1"/>
    <sheet name="Agustin" sheetId="2" r:id="rId2"/>
    <sheet name="Anmar" sheetId="3" r:id="rId3"/>
    <sheet name="Martin" sheetId="8" r:id="rId4"/>
    <sheet name="Beth" sheetId="4" r:id="rId5"/>
    <sheet name="Brad" sheetId="5" r:id="rId6"/>
    <sheet name="Francisco " sheetId="6" r:id="rId7"/>
    <sheet name="Natalija" sheetId="7" r:id="rId8"/>
    <sheet name="Kerry" sheetId="9" r:id="rId9"/>
    <sheet name="Rob" sheetId="10" r:id="rId10"/>
    <sheet name="Fabienne" sheetId="12" r:id="rId11"/>
    <sheet name="Taylor" sheetId="11" r:id="rId12"/>
    <sheet name="Summary" sheetId="15" r:id="rId13"/>
    <sheet name="Ranking by Average" sheetId="17" r:id="rId14"/>
    <sheet name="Ranking" sheetId="14" r:id="rId15"/>
    <sheet name="Rubric" sheetId="16" r:id="rId1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 i="17" l="1"/>
  <c r="F15" i="17"/>
  <c r="G15" i="17"/>
  <c r="H15" i="17"/>
  <c r="I15" i="17"/>
  <c r="D15" i="17"/>
  <c r="E11" i="17"/>
  <c r="E12" i="17"/>
  <c r="F12" i="17"/>
  <c r="G12" i="17"/>
  <c r="H12" i="17"/>
  <c r="I12" i="17"/>
  <c r="D12" i="17"/>
  <c r="G10" i="17"/>
  <c r="F11" i="17"/>
  <c r="G11" i="17"/>
  <c r="H11" i="17"/>
  <c r="I11" i="17"/>
  <c r="D11" i="17"/>
  <c r="E10" i="17"/>
  <c r="F10" i="17"/>
  <c r="H10" i="17"/>
  <c r="I10" i="17"/>
  <c r="D10" i="17"/>
  <c r="E9" i="17"/>
  <c r="F9" i="17"/>
  <c r="G9" i="17"/>
  <c r="H9" i="17"/>
  <c r="I9" i="17"/>
  <c r="D9" i="17"/>
  <c r="E8" i="17"/>
  <c r="F8" i="17"/>
  <c r="G8" i="17"/>
  <c r="H8" i="17"/>
  <c r="I8" i="17"/>
  <c r="D8" i="17"/>
  <c r="E7" i="17"/>
  <c r="F7" i="17"/>
  <c r="G7" i="17"/>
  <c r="H7" i="17"/>
  <c r="I7" i="17"/>
  <c r="D7" i="17"/>
  <c r="I6" i="17"/>
  <c r="E6" i="17"/>
  <c r="F6" i="17"/>
  <c r="G6" i="17"/>
  <c r="H6" i="17"/>
  <c r="D6" i="17"/>
  <c r="E5" i="17"/>
  <c r="F5" i="17"/>
  <c r="G5" i="17"/>
  <c r="H5" i="17"/>
  <c r="I5" i="17"/>
  <c r="D5" i="17"/>
  <c r="E3" i="17"/>
  <c r="F3" i="17"/>
  <c r="G3" i="17"/>
  <c r="H3" i="17"/>
  <c r="I3" i="17"/>
  <c r="D3" i="17"/>
  <c r="H2" i="17"/>
  <c r="I2" i="17"/>
  <c r="G2" i="17"/>
  <c r="F2" i="17"/>
  <c r="E2" i="17"/>
  <c r="D2" i="17"/>
  <c r="C14" i="15"/>
  <c r="D14" i="15"/>
  <c r="E14" i="15"/>
  <c r="F14" i="15"/>
  <c r="G14" i="15"/>
  <c r="H14" i="15"/>
  <c r="I14" i="15"/>
  <c r="J14" i="15"/>
  <c r="K14" i="15"/>
  <c r="L14" i="15"/>
  <c r="M14" i="15"/>
  <c r="N14" i="15"/>
  <c r="O14" i="15"/>
  <c r="B14" i="15"/>
  <c r="C13" i="15"/>
  <c r="D13" i="15"/>
  <c r="E13" i="15"/>
  <c r="F13" i="15"/>
  <c r="G13" i="15"/>
  <c r="H13" i="15"/>
  <c r="I13" i="15"/>
  <c r="J13" i="15"/>
  <c r="K13" i="15"/>
  <c r="L13" i="15"/>
  <c r="M13" i="15"/>
  <c r="N13" i="15"/>
  <c r="O13" i="15"/>
  <c r="B13" i="15"/>
  <c r="C12" i="15"/>
  <c r="D12" i="15"/>
  <c r="E12" i="15"/>
  <c r="F12" i="15"/>
  <c r="G12" i="15"/>
  <c r="H12" i="15"/>
  <c r="I12" i="15"/>
  <c r="J12" i="15"/>
  <c r="K12" i="15"/>
  <c r="L12" i="15"/>
  <c r="M12" i="15"/>
  <c r="N12" i="15"/>
  <c r="O12" i="15"/>
  <c r="B12" i="15"/>
  <c r="C11" i="15"/>
  <c r="D11" i="15"/>
  <c r="E11" i="15"/>
  <c r="F11" i="15"/>
  <c r="G11" i="15"/>
  <c r="H11" i="15"/>
  <c r="I11" i="15"/>
  <c r="J11" i="15"/>
  <c r="K11" i="15"/>
  <c r="L11" i="15"/>
  <c r="M11" i="15"/>
  <c r="N11" i="15"/>
  <c r="O11" i="15"/>
  <c r="B11" i="15"/>
  <c r="C10" i="15"/>
  <c r="D10" i="15"/>
  <c r="E10" i="15"/>
  <c r="F10" i="15"/>
  <c r="G10" i="15"/>
  <c r="H10" i="15"/>
  <c r="I10" i="15"/>
  <c r="J10" i="15"/>
  <c r="K10" i="15"/>
  <c r="L10" i="15"/>
  <c r="M10" i="15"/>
  <c r="N10" i="15"/>
  <c r="O10" i="15"/>
  <c r="B10" i="15"/>
  <c r="C9" i="15"/>
  <c r="D9" i="15"/>
  <c r="E9" i="15"/>
  <c r="F9" i="15"/>
  <c r="G9" i="15"/>
  <c r="H9" i="15"/>
  <c r="I9" i="15"/>
  <c r="J9" i="15"/>
  <c r="K9" i="15"/>
  <c r="L9" i="15"/>
  <c r="M9" i="15"/>
  <c r="N9" i="15"/>
  <c r="O9" i="15"/>
  <c r="B9" i="15"/>
  <c r="C8" i="15"/>
  <c r="D8" i="15"/>
  <c r="E8" i="15"/>
  <c r="F8" i="15"/>
  <c r="G8" i="15"/>
  <c r="H8" i="15"/>
  <c r="I8" i="15"/>
  <c r="J8" i="15"/>
  <c r="K8" i="15"/>
  <c r="L8" i="15"/>
  <c r="M8" i="15"/>
  <c r="N8" i="15"/>
  <c r="O8" i="15"/>
  <c r="B8" i="15"/>
  <c r="C7" i="15"/>
  <c r="D7" i="15"/>
  <c r="E7" i="15"/>
  <c r="F7" i="15"/>
  <c r="G7" i="15"/>
  <c r="H7" i="15"/>
  <c r="I7" i="15"/>
  <c r="J7" i="15"/>
  <c r="K7" i="15"/>
  <c r="L7" i="15"/>
  <c r="M7" i="15"/>
  <c r="N7" i="15"/>
  <c r="O7" i="15"/>
  <c r="B7" i="15"/>
  <c r="C6" i="15"/>
  <c r="D6" i="15"/>
  <c r="E6" i="15"/>
  <c r="F6" i="15"/>
  <c r="G6" i="15"/>
  <c r="H6" i="15"/>
  <c r="I6" i="15"/>
  <c r="J6" i="15"/>
  <c r="K6" i="15"/>
  <c r="L6" i="15"/>
  <c r="M6" i="15"/>
  <c r="N6" i="15"/>
  <c r="O6" i="15"/>
  <c r="B6" i="15"/>
  <c r="C5" i="15"/>
  <c r="D5" i="15"/>
  <c r="F5" i="15"/>
  <c r="G5" i="15"/>
  <c r="I5" i="15"/>
  <c r="J5" i="15"/>
  <c r="K5" i="15"/>
  <c r="L5" i="15"/>
  <c r="M5" i="15"/>
  <c r="N5" i="15"/>
  <c r="O5" i="15"/>
  <c r="B5" i="15"/>
  <c r="C4" i="15"/>
  <c r="E4" i="15"/>
  <c r="F4" i="15"/>
  <c r="G4" i="15"/>
  <c r="H4" i="15"/>
  <c r="I4" i="15"/>
  <c r="J4" i="15"/>
  <c r="K4" i="15"/>
  <c r="L4" i="15"/>
  <c r="O4" i="15"/>
  <c r="B4" i="15"/>
  <c r="C3" i="15"/>
  <c r="C15" i="15" s="1"/>
  <c r="D3" i="15"/>
  <c r="E3" i="15"/>
  <c r="F3" i="15"/>
  <c r="F15" i="15" s="1"/>
  <c r="G3" i="15"/>
  <c r="G15" i="15" s="1"/>
  <c r="H3" i="15"/>
  <c r="I3" i="15"/>
  <c r="I15" i="15" s="1"/>
  <c r="J3" i="15"/>
  <c r="J15" i="15" s="1"/>
  <c r="K3" i="15"/>
  <c r="K15" i="15" s="1"/>
  <c r="L3" i="15"/>
  <c r="L15" i="15" s="1"/>
  <c r="M3" i="15"/>
  <c r="N3" i="15"/>
  <c r="O3" i="15"/>
  <c r="O15" i="15" s="1"/>
  <c r="B3" i="15"/>
  <c r="B15" i="15" s="1"/>
  <c r="B9" i="1"/>
  <c r="I9" i="10"/>
  <c r="N9" i="1"/>
  <c r="O9" i="1"/>
  <c r="B9" i="5"/>
  <c r="N9" i="11"/>
  <c r="O9" i="11"/>
  <c r="B9" i="11"/>
  <c r="C9" i="11"/>
  <c r="D9" i="11"/>
  <c r="E9" i="11"/>
  <c r="F9" i="11"/>
  <c r="G9" i="11"/>
  <c r="H9" i="11"/>
  <c r="I9" i="11"/>
  <c r="J9" i="11"/>
  <c r="K9" i="11"/>
  <c r="L9" i="11"/>
  <c r="M9" i="11"/>
  <c r="N9" i="12"/>
  <c r="O9" i="12"/>
  <c r="B9" i="12"/>
  <c r="C9" i="12"/>
  <c r="D9" i="12"/>
  <c r="E9" i="12"/>
  <c r="F9" i="12"/>
  <c r="G9" i="12"/>
  <c r="H9" i="12"/>
  <c r="I9" i="12"/>
  <c r="J9" i="12"/>
  <c r="K9" i="12"/>
  <c r="L9" i="12"/>
  <c r="M9" i="12"/>
  <c r="N9" i="10"/>
  <c r="O9" i="10"/>
  <c r="B9" i="10"/>
  <c r="C9" i="10"/>
  <c r="D9" i="10"/>
  <c r="E9" i="10"/>
  <c r="F9" i="10"/>
  <c r="G9" i="10"/>
  <c r="H9" i="10"/>
  <c r="J9" i="10"/>
  <c r="K9" i="10"/>
  <c r="L9" i="10"/>
  <c r="M9" i="10"/>
  <c r="N9" i="9"/>
  <c r="O9" i="9"/>
  <c r="B9" i="9"/>
  <c r="C9" i="9"/>
  <c r="D9" i="9"/>
  <c r="E9" i="9"/>
  <c r="F9" i="9"/>
  <c r="G9" i="9"/>
  <c r="H9" i="9"/>
  <c r="I9" i="9"/>
  <c r="J9" i="9"/>
  <c r="K9" i="9"/>
  <c r="L9" i="9"/>
  <c r="M9" i="9"/>
  <c r="N9" i="8"/>
  <c r="O9" i="8"/>
  <c r="B9" i="8"/>
  <c r="C9" i="8"/>
  <c r="D9" i="8"/>
  <c r="E9" i="8"/>
  <c r="F9" i="8"/>
  <c r="G9" i="8"/>
  <c r="H9" i="8"/>
  <c r="I9" i="8"/>
  <c r="J9" i="8"/>
  <c r="K9" i="8"/>
  <c r="L9" i="8"/>
  <c r="M9" i="8"/>
  <c r="N9" i="7"/>
  <c r="O9" i="7"/>
  <c r="B9" i="7"/>
  <c r="C9" i="7"/>
  <c r="D9" i="7"/>
  <c r="E9" i="7"/>
  <c r="F9" i="7"/>
  <c r="G9" i="7"/>
  <c r="H9" i="7"/>
  <c r="I9" i="7"/>
  <c r="J9" i="7"/>
  <c r="K9" i="7"/>
  <c r="L9" i="7"/>
  <c r="M9" i="7"/>
  <c r="N9" i="6"/>
  <c r="O9" i="6"/>
  <c r="B9" i="6"/>
  <c r="C9" i="6"/>
  <c r="D9" i="6"/>
  <c r="E9" i="6"/>
  <c r="F9" i="6"/>
  <c r="G9" i="6"/>
  <c r="H9" i="6"/>
  <c r="I9" i="6"/>
  <c r="J9" i="6"/>
  <c r="K9" i="6"/>
  <c r="L9" i="6"/>
  <c r="M9" i="6"/>
  <c r="N9" i="5"/>
  <c r="O9" i="5"/>
  <c r="C9" i="5"/>
  <c r="D9" i="5"/>
  <c r="E9" i="5"/>
  <c r="F9" i="5"/>
  <c r="G9" i="5"/>
  <c r="H9" i="5"/>
  <c r="I9" i="5"/>
  <c r="J9" i="5"/>
  <c r="K9" i="5"/>
  <c r="L9" i="5"/>
  <c r="M9" i="5"/>
  <c r="N9" i="4"/>
  <c r="O9" i="4"/>
  <c r="B9" i="4"/>
  <c r="C9" i="4"/>
  <c r="D9" i="4"/>
  <c r="E9" i="4"/>
  <c r="F9" i="4"/>
  <c r="G9" i="4"/>
  <c r="H9" i="4"/>
  <c r="I9" i="4"/>
  <c r="J9" i="4"/>
  <c r="K9" i="4"/>
  <c r="L9" i="4"/>
  <c r="M9" i="4"/>
  <c r="N9" i="3"/>
  <c r="O9" i="3"/>
  <c r="B9" i="3"/>
  <c r="C9" i="3"/>
  <c r="D9" i="3"/>
  <c r="E9" i="3"/>
  <c r="E5" i="15" s="1"/>
  <c r="F9" i="3"/>
  <c r="G9" i="3"/>
  <c r="H9" i="3"/>
  <c r="H5" i="15" s="1"/>
  <c r="I9" i="3"/>
  <c r="J9" i="3"/>
  <c r="L9" i="3"/>
  <c r="M9" i="3"/>
  <c r="N9" i="2"/>
  <c r="N4" i="15" s="1"/>
  <c r="N15" i="15" s="1"/>
  <c r="O9" i="2"/>
  <c r="B9" i="2"/>
  <c r="C9" i="2"/>
  <c r="D9" i="2"/>
  <c r="D4" i="15" s="1"/>
  <c r="E9" i="2"/>
  <c r="F9" i="2"/>
  <c r="G9" i="2"/>
  <c r="H9" i="2"/>
  <c r="I9" i="2"/>
  <c r="J9" i="2"/>
  <c r="K9" i="2"/>
  <c r="L9" i="2"/>
  <c r="M9" i="2"/>
  <c r="M4" i="15" s="1"/>
  <c r="M15" i="15" s="1"/>
  <c r="D9" i="1"/>
  <c r="E9" i="1"/>
  <c r="F9" i="1"/>
  <c r="G9" i="1"/>
  <c r="H9" i="1"/>
  <c r="I9" i="1"/>
  <c r="J9" i="1"/>
  <c r="K9" i="1"/>
  <c r="L9" i="1"/>
  <c r="M9" i="1"/>
  <c r="C9" i="1"/>
  <c r="H15" i="15" l="1"/>
  <c r="E15" i="15"/>
  <c r="D15" i="15"/>
</calcChain>
</file>

<file path=xl/sharedStrings.xml><?xml version="1.0" encoding="utf-8"?>
<sst xmlns="http://schemas.openxmlformats.org/spreadsheetml/2006/main" count="771" uniqueCount="185">
  <si>
    <t>Criteria</t>
  </si>
  <si>
    <t>Scoring Rubric (1-3-5 points)</t>
  </si>
  <si>
    <t>Request 1
Jeri Edelen</t>
  </si>
  <si>
    <t>Request 2
Tammi Marshall</t>
  </si>
  <si>
    <t>Request 3
Tammi Marshall</t>
  </si>
  <si>
    <t>Request 4
Temo Carboni</t>
  </si>
  <si>
    <t>Request 5
Erin Coffey</t>
  </si>
  <si>
    <t>Request 6
Erin Coffey</t>
  </si>
  <si>
    <t>Request 7
Temo Carboni</t>
  </si>
  <si>
    <t>Request 8
Temo Carboni</t>
  </si>
  <si>
    <t>Request 9
Temo Carboni</t>
  </si>
  <si>
    <t>Request 10
Rob Wojtkowski</t>
  </si>
  <si>
    <t>Request 11
Rob Wojtkowski</t>
  </si>
  <si>
    <t xml:space="preserve">Request 12
Kathryn Nette/
Fabienne Bouton
</t>
  </si>
  <si>
    <t>Request 13
Beth Viersen</t>
  </si>
  <si>
    <t>Request 14
Beth Viersen</t>
  </si>
  <si>
    <t>Health &amp; Safety</t>
  </si>
  <si>
    <t>Equipment Replacement or duplication</t>
  </si>
  <si>
    <t>Critical Need</t>
  </si>
  <si>
    <t>Program Expansion/Innovation</t>
  </si>
  <si>
    <t>Impact on Student Success/Access</t>
  </si>
  <si>
    <t>Equity and Antiracism</t>
  </si>
  <si>
    <t xml:space="preserve">Raw Total Score: </t>
  </si>
  <si>
    <t>Grey columns will not be ranked</t>
  </si>
  <si>
    <t>Request Description</t>
  </si>
  <si>
    <t>Streaming Movies to support courses</t>
  </si>
  <si>
    <t>Webcams and Microphones</t>
  </si>
  <si>
    <t>Group tables and chairs for classrooms</t>
  </si>
  <si>
    <t>Volleyball Serving Machine</t>
  </si>
  <si>
    <t>Cart</t>
  </si>
  <si>
    <t>Re-modeling the Front Desk and Lobby Area</t>
  </si>
  <si>
    <t>Therpy Bikes (CU-800) for Athletic Medicine</t>
  </si>
  <si>
    <t>Thera-P Tables for Athletic Training Room</t>
  </si>
  <si>
    <t>Athletic Training Room Supplies</t>
  </si>
  <si>
    <t>Indoor Cycles</t>
  </si>
  <si>
    <t>TRX Equipment (functional fitness)</t>
  </si>
  <si>
    <t>Human Cadavers to support Human Dissection course</t>
  </si>
  <si>
    <t>Student Chairs</t>
  </si>
  <si>
    <t>DSPS Main Office Chairs</t>
  </si>
  <si>
    <t>Other Comments</t>
  </si>
  <si>
    <t>Request being sent to Facilities Committee for ranking because request is over $10,000</t>
  </si>
  <si>
    <t xml:space="preserve">Request not being ranked because council feels this should be in regular dept budget. Council will discuss with author's Dean. </t>
  </si>
  <si>
    <t>Per email conversation with DSPS, they only want request #14 raked as both requests were similar.</t>
  </si>
  <si>
    <t>Feedback for Authors</t>
  </si>
  <si>
    <t xml:space="preserve">Great request for a remote/online environment. Request could have expanded on critical need or how this would impact student success or program expansion.  If those outcomes. </t>
  </si>
  <si>
    <t>Great explanation for Q12 and connecting this to your program goals. This request could benefit from including a quote or providing more insight on how this connects to student success or program expanstion.</t>
  </si>
  <si>
    <t xml:space="preserve">Fantastic detail for question 6. It was helpful that the author used headings for Q6 adn Q10. </t>
  </si>
  <si>
    <t xml:space="preserve">It was appreciated that the author stated that this was a duplicate request from last year. However, the author provided little information to rank the request. The author could provide a more robust explanation on why this is important /vital and how this connects to outcomes or program goals. </t>
  </si>
  <si>
    <t>It was helpful that the author noted that the process was started but it was unclear as to the type of furniture. THere wasn't a qutoe included nor was there enough ifnomation in this request to adequately rank the items.</t>
  </si>
  <si>
    <t xml:space="preserve">Author did a great job connecting the request to program goals and providing details for the justification. THe request could be improved by attaching a quote. </t>
  </si>
  <si>
    <t xml:space="preserve">Author did a great job connecting the request to program goals and providing details for the justification. The request coule be improved by explaining why this wouldn't be included in the dept budget. </t>
  </si>
  <si>
    <t xml:space="preserve">Author did a great job connecting the request to program goals and providing details for the justification.  </t>
  </si>
  <si>
    <t>It was helpful that the author explained the age of the current chairs. The request could be improved by including a quote to determine if the amount is feasible for this type of request. The request also focused on the chairs but it appears that the request included computer stations. It was unclear whether this was chairs for computer stations or actual desks.</t>
  </si>
  <si>
    <t>Therapy Bikes (CU-800) for Athletic Medicine</t>
  </si>
  <si>
    <t>The request was straight forward but I was hoping for a bit of detail as to how this request would benefit faculty and students in their teachingand learning.  this comes out to $200 per movie</t>
  </si>
  <si>
    <t xml:space="preserve">The request wa clear and made sense.  </t>
  </si>
  <si>
    <t xml:space="preserve">Request seemed straight forward. </t>
  </si>
  <si>
    <t>Cart request was clear and providing context and history of prior request helps.</t>
  </si>
  <si>
    <t xml:space="preserve">Request was straight forward.  </t>
  </si>
  <si>
    <t>I understand what Jeri is asking for can our classrooms stream videos on the current smart carts we have?</t>
  </si>
  <si>
    <t>In student services an email went out regarding needs such as microphones, headsets...etc.  Did Instruction get a similar email.  If so why are they asking for equipment that the college has to provide while we are all working from home.</t>
  </si>
  <si>
    <t xml:space="preserve">Needed for curriculumn and student access.  </t>
  </si>
  <si>
    <t>Inventory of carts is a must and using the same vendor. Doing ss activities in the F and E bldg and coming from the A bldg you need a cart.</t>
  </si>
  <si>
    <t>All of student services furniture is from 2008.  Some area's have upgraded due to funding.  Why can't we use Student Equity Money to pay for furniture</t>
  </si>
  <si>
    <t>Athletics may already have an inventory of what equipment was purchased and when.  They should be on a 5 year cycle like our computer labs if needed.</t>
  </si>
  <si>
    <t>Athletics may already have an inventory of what equipment was purchased and when. They should be on a 5 year cycle like our computer labs if needed.</t>
  </si>
  <si>
    <t>Their should be a line item budget for athletic training supplies.  If not create one if so add more money to it.</t>
  </si>
  <si>
    <t>Similar request as General Counseling our chairs are from 2008.  I finally got a quote of 4,000 for student chairs.  This could be paided out of Student Equity dollars.</t>
  </si>
  <si>
    <t>A list of supporting requests, or surveys sent to all department chairs might help support this request, specific titles about equity and antiracism would also help support the request.</t>
  </si>
  <si>
    <t>The college has received funds for cameras and microphones and technology needs to establish brands and standards.</t>
  </si>
  <si>
    <t>At some point, facilities need to standardize requests for cart brands, maintenance, security, parking and storage and cart use data for sharing.</t>
  </si>
  <si>
    <t>Health and safety.</t>
  </si>
  <si>
    <t>Health and safety</t>
  </si>
  <si>
    <t xml:space="preserve">Which programs will this support? How will these video's connect with current course material? I can see it as valuable, but not a necessity at this time. </t>
  </si>
  <si>
    <t xml:space="preserve">With this new reality of distance learning, I see this as a valuable tool, however I also have heard that there will be care funds to purchase technology. </t>
  </si>
  <si>
    <t xml:space="preserve">Have we seen growth and need for this machine with volley ball players? Does this support any academic courses? </t>
  </si>
  <si>
    <t xml:space="preserve">If this was approved for purchase, what happened? I would like to see a system for cart sharing and inventory. </t>
  </si>
  <si>
    <t xml:space="preserve">When we re-open we will need to use furniture to help us social distance, functional working furniture is necessary. </t>
  </si>
  <si>
    <t xml:space="preserve">Good detial of the item requested, which athletic programs does it support? No quote provided. </t>
  </si>
  <si>
    <t xml:space="preserve">What is the current condition of the bikes we have? Are they needing to be replaced a this time? </t>
  </si>
  <si>
    <t>Does this support current course needs?</t>
  </si>
  <si>
    <t>This may be addressed via the Repopulation Groups.</t>
  </si>
  <si>
    <t>Erin indicates it was approved last year. Is that the case and why wasn't it purchased then?</t>
  </si>
  <si>
    <t>This sounds like a great idea. Perhaps some additional information on specific titles that could be purchased to support equity efforts and more information on how the videos could support online and remote learning would be helpful.</t>
  </si>
  <si>
    <t xml:space="preserve">I think this is an important service for our college.  I would recommend that you expand your information you listed in Question 10.  You might want to consider giving feedback on each of the 6 criteria listed.  I hope you do not get discouraged by your current ranking and resubmit for next program review.  </t>
  </si>
  <si>
    <t xml:space="preserve">I did some research on your request and found a video showing this service machine.  In the future, you might want to reword your answer to Question 6.  You gave a lot of technical information about the product first and then just touched on the benefits.  I would recommend that you discuss the specific teaching benefits first and then just give a quick summary of the product details.  Same with Question 10.  You discussed why our college is lacking compared to HS and CC programs, however, you might want to list the specific teaching benefits that this serving machine would provide.  Also, is this just for the intercollegiate team or would regular volleyball classes be able to use it?  Perhaps if more students could use this piece of equipment the committee may be more inclinded to rank it higher.   </t>
  </si>
  <si>
    <t xml:space="preserve"> I would recommend that you expand your information you listed in Question 10.  You might want to consider giving feedback on each of the 6 criteria listed.  I hope you do not get discouraged by your current ranking and resubmit for next program review.  </t>
  </si>
  <si>
    <t>I think you answered question #10 thoroughly.  You highlighted each of the 6 criteria in your written presentation.</t>
  </si>
  <si>
    <t>I think you answered question #10 thoroughly. You highlighted each of the 6 criteria in your written presentation.</t>
  </si>
  <si>
    <t>Should it funded by the departement's budget?</t>
  </si>
  <si>
    <t>Author could have expanded on the criteria. For example expand on why this is a critical need for faculty. A quote to support expense was not included.</t>
  </si>
  <si>
    <t>Author justitied nicely why this was important to student success but other criteria were omitted. A quote to support expense was not included.</t>
  </si>
  <si>
    <t>Very nice description of equipment and usage. Overall the author made sure to address the criteria throughroully. Quote to support expense was not included.</t>
  </si>
  <si>
    <t>Only a limited description of the criteria was provided.  Is that because the request was approved last year and  therefore anteriorly justified? Author included quote.</t>
  </si>
  <si>
    <t>Author addressed the issue of safety but other criteria were overlooked. Quote to support expense was not included.</t>
  </si>
  <si>
    <t>Author gave a detailed description of equipment and adequately justified the criteria. Quote was omitted.</t>
  </si>
  <si>
    <t>Nice description of equipment. Overall, author provided a detailed justification. Quote was omitted.</t>
  </si>
  <si>
    <t>Should there be two separate requests? 1 for tapes/immobilizers; 1 for chests/coolers? Overall, nice justification of criteria. Quote was omitted.</t>
  </si>
  <si>
    <t>Author provided a detailed justification of criteria. Quote was omitted.</t>
  </si>
  <si>
    <t>The author stated that the chairs are ripped and falling apart which is a justified safety issue and the need for replacement. Other criteria could have been expanded. Quote was omitted.</t>
  </si>
  <si>
    <t xml:space="preserve">Request 12
Kathryn Nette/Fabienne Bouton
</t>
  </si>
  <si>
    <t>Nikki Salgado</t>
  </si>
  <si>
    <t>Agustin Orozco</t>
  </si>
  <si>
    <t>Anmar Kakos</t>
  </si>
  <si>
    <t>Beth Viersen</t>
  </si>
  <si>
    <t>Brad McCombs</t>
  </si>
  <si>
    <t>Francisco Gonzalez</t>
  </si>
  <si>
    <t>Natalija Worrell</t>
  </si>
  <si>
    <t>Martin Campos</t>
  </si>
  <si>
    <t>Kerry Kilber Rebman</t>
  </si>
  <si>
    <t>Rob Wojtkowski</t>
  </si>
  <si>
    <t>Fabienne Bouton</t>
  </si>
  <si>
    <t>Taylor Smith</t>
  </si>
  <si>
    <t>Streaming movies to support courses</t>
  </si>
  <si>
    <t>Webcams and microphones</t>
  </si>
  <si>
    <t>Therpy bikes (Cu-800) for athletic medicine</t>
  </si>
  <si>
    <t>Thera-P tables for athletic training room</t>
  </si>
  <si>
    <t>athletic training room supplies</t>
  </si>
  <si>
    <t>Indoor cycles</t>
  </si>
  <si>
    <t>TRX equipment (functional fitness)</t>
  </si>
  <si>
    <t>Human cadavers to support Human Dissection courses</t>
  </si>
  <si>
    <t>Student chairs</t>
  </si>
  <si>
    <t>DSPS Main Office chairs</t>
  </si>
  <si>
    <t>Summary Comments</t>
  </si>
  <si>
    <t xml:space="preserve">The author discussed why our college is lacking compared to High School and Community College programs; however, the author might want to list the specific teaching benefits that this serving machine would provide. </t>
  </si>
  <si>
    <t xml:space="preserve">Limitied description of the criteria. The author can expand  the information listed in Question 10 and consider giving feedback on each of the six critiera. </t>
  </si>
  <si>
    <t xml:space="preserve">Quotes are always helpful when submitting program review requests. </t>
  </si>
  <si>
    <t>Request was not ranked per Beth's request</t>
  </si>
  <si>
    <t>The author stated that the chairs are ripped and falling apart which is a justified safety issue and the need for replacement. Other criteria could have been expanded. Quote was omitted from original program review submission</t>
  </si>
  <si>
    <t>Request #</t>
  </si>
  <si>
    <t>Requestor Name</t>
  </si>
  <si>
    <t>Description</t>
  </si>
  <si>
    <t>Healthy &amp; Safety</t>
  </si>
  <si>
    <t>Equipment Replacement
 or Duplication</t>
  </si>
  <si>
    <t>Program Expansion/
Innovation</t>
  </si>
  <si>
    <t>Impact on Student Success</t>
  </si>
  <si>
    <t>Equity &amp; Antiracism</t>
  </si>
  <si>
    <t>Jeri Edelen</t>
  </si>
  <si>
    <t>Tammi Marshall</t>
  </si>
  <si>
    <t>Webcams &amp; Microphones</t>
  </si>
  <si>
    <t>Group Tables and chairs for classrooms</t>
  </si>
  <si>
    <t>Temo Carboni</t>
  </si>
  <si>
    <t>Erin Coffey</t>
  </si>
  <si>
    <t>Kathryn Nette/Fabienne Bouton</t>
  </si>
  <si>
    <t>Human Cadavers to support Huam Dissection cource</t>
  </si>
  <si>
    <t xml:space="preserve">DSPS Main Office Chairs </t>
  </si>
  <si>
    <t>Ranking</t>
  </si>
  <si>
    <t>Total Score</t>
  </si>
  <si>
    <t>Comments</t>
  </si>
  <si>
    <t>Athletic training room supplies</t>
  </si>
  <si>
    <t>Thera-P tables for athletic training</t>
  </si>
  <si>
    <t>TRX equipment (funcational fitness)</t>
  </si>
  <si>
    <t xml:space="preserve">Therpy bikes (CU-800) for athletic medicine </t>
  </si>
  <si>
    <t>DSPS Main office chairs</t>
  </si>
  <si>
    <t>Author justified nicely why this was important to student success but other criteria were omitted. A quote to support expense was not included.</t>
  </si>
  <si>
    <t>Re-modeling the front desk and lobby area</t>
  </si>
  <si>
    <t>Volleyball serving machine</t>
  </si>
  <si>
    <t xml:space="preserve">The author provided a limited description. The author can expand the information listed in Question 10 and consider giving feedback on each of the six critiera. </t>
  </si>
  <si>
    <t>The author could add information on how the videos could support online and remote learning would be helpful. The author could also provide additional information on specific titles that could support equity efforts.</t>
  </si>
  <si>
    <t>Resource and Operations Council</t>
  </si>
  <si>
    <t>Supplies, Equipment, Furniture, Other Requests Rubric</t>
  </si>
  <si>
    <t xml:space="preserve">Criteria </t>
  </si>
  <si>
    <t>Health and Safety</t>
  </si>
  <si>
    <t>No to minimally addresses health and safety concerns</t>
  </si>
  <si>
    <t>Adequately addresses health and safety concerns</t>
  </si>
  <si>
    <t>Extensively demonstrates health and safety concerns</t>
  </si>
  <si>
    <t>Equipment replacement
 or duplication</t>
  </si>
  <si>
    <t>Is not replacement or duplication for existing equipment</t>
  </si>
  <si>
    <t> </t>
  </si>
  <si>
    <t>Is a replacement or duplication for equipment</t>
  </si>
  <si>
    <t>Critical need</t>
  </si>
  <si>
    <t>No to minimal demonstration of critical need</t>
  </si>
  <si>
    <t>Adequately demonstrates critical need</t>
  </si>
  <si>
    <t>Extensive demonstration of critical need</t>
  </si>
  <si>
    <t>Program expansion/
innovation</t>
  </si>
  <si>
    <t>No to minimally addresses or supports program expansion
 and/or innovation</t>
  </si>
  <si>
    <t>Adequately addresses or supports program expansion and/or innovation</t>
  </si>
  <si>
    <t>Extensively demonstrates or supports program expansion and/or innovation</t>
  </si>
  <si>
    <t>Impact on student success
 and access</t>
  </si>
  <si>
    <t>No to minimal discussion of impact on student success and/or access</t>
  </si>
  <si>
    <t>Adequate discussion of impact on student success and/or access</t>
  </si>
  <si>
    <t>Extensive discussion of impact on student success and/or access</t>
  </si>
  <si>
    <t>No to minimal discussion of equity and antiracist work</t>
  </si>
  <si>
    <t>Adequate discussion of equity and antiracist work</t>
  </si>
  <si>
    <t>Extensive discussion of  equity and antiracist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</si>
</sst>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2" x14ac:knownFonts="1">
    <font>
      <sz val="11"/>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b/>
      <sz val="16"/>
      <color rgb="FF000000"/>
      <name val="Calibri"/>
      <family val="2"/>
    </font>
    <font>
      <b/>
      <sz val="12"/>
      <color rgb="FF000000"/>
      <name val="Calibri"/>
      <family val="2"/>
    </font>
    <font>
      <b/>
      <i/>
      <sz val="12"/>
      <color rgb="FF000000"/>
      <name val="Calibri"/>
      <family val="2"/>
    </font>
    <font>
      <b/>
      <i/>
      <sz val="11"/>
      <color rgb="FF000000"/>
      <name val="Calibri"/>
      <family val="2"/>
    </font>
    <font>
      <sz val="11"/>
      <color rgb="FF000000"/>
      <name val="Calibri"/>
      <family val="2"/>
    </font>
    <font>
      <sz val="11"/>
      <color rgb="FF444444"/>
      <name val="Calibri"/>
      <family val="2"/>
      <charset val="1"/>
    </font>
    <font>
      <sz val="11"/>
      <color rgb="FF444444"/>
      <name val="Calibri"/>
      <charset val="1"/>
    </font>
    <font>
      <sz val="11"/>
      <color rgb="FF000000"/>
      <name val="Calibri"/>
      <charset val="1"/>
    </font>
  </fonts>
  <fills count="8">
    <fill>
      <patternFill patternType="none"/>
    </fill>
    <fill>
      <patternFill patternType="gray125"/>
    </fill>
    <fill>
      <patternFill patternType="solid">
        <fgColor rgb="FFB4C6E7"/>
        <bgColor indexed="64"/>
      </patternFill>
    </fill>
    <fill>
      <patternFill patternType="solid">
        <fgColor rgb="FFD9D9D9"/>
        <bgColor indexed="64"/>
      </patternFill>
    </fill>
    <fill>
      <patternFill patternType="solid">
        <fgColor rgb="FF8EA9DB"/>
        <bgColor indexed="64"/>
      </patternFill>
    </fill>
    <fill>
      <patternFill patternType="solid">
        <fgColor rgb="FFBFBFBF"/>
        <bgColor rgb="FF000000"/>
      </patternFill>
    </fill>
    <fill>
      <patternFill patternType="solid">
        <fgColor rgb="FFD0CECE"/>
        <bgColor indexed="64"/>
      </patternFill>
    </fill>
    <fill>
      <patternFill patternType="solid">
        <fgColor rgb="FFD9E1F2"/>
        <bgColor indexed="64"/>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56">
    <xf numFmtId="0" fontId="0" fillId="0" borderId="0" xfId="0"/>
    <xf numFmtId="0" fontId="2" fillId="2" borderId="0" xfId="0" applyFont="1" applyFill="1" applyAlignment="1">
      <alignment horizontal="center"/>
    </xf>
    <xf numFmtId="0" fontId="0" fillId="2" borderId="0" xfId="0" applyFill="1"/>
    <xf numFmtId="0" fontId="1" fillId="0" borderId="1" xfId="0" applyFont="1" applyBorder="1"/>
    <xf numFmtId="0" fontId="0" fillId="0" borderId="1" xfId="0" applyBorder="1"/>
    <xf numFmtId="0" fontId="1" fillId="0" borderId="1" xfId="0" applyFont="1" applyBorder="1" applyAlignment="1">
      <alignment horizontal="right"/>
    </xf>
    <xf numFmtId="0" fontId="3" fillId="0" borderId="0" xfId="0" applyFont="1" applyAlignment="1">
      <alignment horizontal="right"/>
    </xf>
    <xf numFmtId="0" fontId="0" fillId="0" borderId="0" xfId="0" applyAlignment="1">
      <alignment wrapText="1"/>
    </xf>
    <xf numFmtId="0" fontId="3" fillId="3" borderId="0" xfId="0" applyFont="1" applyFill="1" applyAlignment="1">
      <alignment horizontal="right"/>
    </xf>
    <xf numFmtId="0" fontId="0" fillId="3" borderId="0" xfId="0" applyFill="1"/>
    <xf numFmtId="0" fontId="1" fillId="2" borderId="0" xfId="0" applyFont="1" applyFill="1" applyAlignment="1">
      <alignment horizontal="center" vertical="center" wrapText="1"/>
    </xf>
    <xf numFmtId="0" fontId="0" fillId="0" borderId="0" xfId="0" applyAlignment="1">
      <alignment horizontal="left" vertical="top" wrapText="1"/>
    </xf>
    <xf numFmtId="0" fontId="2" fillId="2" borderId="0" xfId="0" applyFont="1" applyFill="1" applyAlignment="1"/>
    <xf numFmtId="0" fontId="0" fillId="0" borderId="2" xfId="0" applyBorder="1"/>
    <xf numFmtId="0" fontId="2" fillId="2" borderId="0" xfId="0" applyFont="1" applyFill="1"/>
    <xf numFmtId="0" fontId="0" fillId="0" borderId="3" xfId="0" applyBorder="1"/>
    <xf numFmtId="0" fontId="0" fillId="3" borderId="1" xfId="0" applyFill="1" applyBorder="1"/>
    <xf numFmtId="0" fontId="0" fillId="3" borderId="0" xfId="0" applyFill="1" applyAlignment="1">
      <alignment horizontal="left" vertical="top" wrapText="1"/>
    </xf>
    <xf numFmtId="0" fontId="0" fillId="3" borderId="0" xfId="0" applyFill="1" applyAlignment="1">
      <alignment wrapText="1"/>
    </xf>
    <xf numFmtId="0" fontId="0" fillId="3" borderId="1" xfId="0" applyFill="1" applyBorder="1" applyAlignment="1">
      <alignment horizontal="left" vertical="top" wrapText="1"/>
    </xf>
    <xf numFmtId="0" fontId="0" fillId="0" borderId="0" xfId="0" applyAlignment="1">
      <alignment horizontal="left" vertical="top"/>
    </xf>
    <xf numFmtId="0" fontId="0" fillId="3" borderId="2" xfId="0" applyFill="1" applyBorder="1"/>
    <xf numFmtId="0" fontId="7" fillId="0" borderId="7" xfId="0" applyFont="1" applyFill="1" applyBorder="1" applyAlignment="1">
      <alignment wrapText="1"/>
    </xf>
    <xf numFmtId="0" fontId="8" fillId="0" borderId="8" xfId="0" applyFont="1" applyFill="1" applyBorder="1" applyAlignment="1">
      <alignment wrapText="1"/>
    </xf>
    <xf numFmtId="0" fontId="8" fillId="5" borderId="8" xfId="0" applyFont="1" applyFill="1" applyBorder="1" applyAlignment="1">
      <alignment wrapText="1"/>
    </xf>
    <xf numFmtId="0" fontId="6" fillId="0" borderId="7" xfId="0" applyFont="1" applyFill="1" applyBorder="1" applyAlignment="1">
      <alignment wrapText="1"/>
    </xf>
    <xf numFmtId="0" fontId="6" fillId="0" borderId="8" xfId="0" applyFont="1" applyFill="1" applyBorder="1" applyAlignment="1">
      <alignment horizontal="center" wrapText="1"/>
    </xf>
    <xf numFmtId="0" fontId="0" fillId="3" borderId="1" xfId="0" applyFill="1" applyBorder="1" applyAlignment="1">
      <alignment wrapText="1"/>
    </xf>
    <xf numFmtId="0" fontId="0" fillId="3" borderId="1" xfId="0" applyFill="1" applyBorder="1" applyAlignment="1">
      <alignment horizontal="left" vertical="top"/>
    </xf>
    <xf numFmtId="0" fontId="0" fillId="3" borderId="2" xfId="0" applyFill="1" applyBorder="1" applyAlignment="1">
      <alignment vertical="top"/>
    </xf>
    <xf numFmtId="2" fontId="0" fillId="0" borderId="1" xfId="0" applyNumberFormat="1" applyBorder="1"/>
    <xf numFmtId="0" fontId="9" fillId="0" borderId="0" xfId="0" applyFont="1" applyAlignment="1">
      <alignment wrapText="1"/>
    </xf>
    <xf numFmtId="0" fontId="10" fillId="0" borderId="0" xfId="0" applyFont="1" applyAlignment="1">
      <alignment wrapText="1"/>
    </xf>
    <xf numFmtId="0" fontId="0" fillId="6" borderId="0" xfId="0" applyFill="1"/>
    <xf numFmtId="0" fontId="0" fillId="6" borderId="0" xfId="0" applyFill="1" applyAlignment="1">
      <alignment wrapText="1"/>
    </xf>
    <xf numFmtId="0" fontId="0" fillId="0" borderId="0" xfId="0" applyAlignment="1">
      <alignment horizontal="center" vertical="center"/>
    </xf>
    <xf numFmtId="0" fontId="0" fillId="6" borderId="0" xfId="0" applyFill="1" applyAlignment="1">
      <alignment horizontal="center" vertical="center"/>
    </xf>
    <xf numFmtId="0" fontId="0" fillId="0" borderId="0" xfId="0" applyAlignment="1">
      <alignment horizontal="center" vertical="center" wrapText="1"/>
    </xf>
    <xf numFmtId="0" fontId="0" fillId="6" borderId="0" xfId="0" applyFill="1" applyAlignment="1">
      <alignment horizontal="center" vertical="center" wrapText="1"/>
    </xf>
    <xf numFmtId="2" fontId="0" fillId="6" borderId="1" xfId="0" applyNumberFormat="1" applyFill="1" applyBorder="1"/>
    <xf numFmtId="0" fontId="0" fillId="6" borderId="0" xfId="0" applyFill="1" applyAlignment="1">
      <alignment horizontal="left" vertical="top" wrapText="1"/>
    </xf>
    <xf numFmtId="0" fontId="0" fillId="6" borderId="1" xfId="0" applyFill="1" applyBorder="1" applyAlignment="1">
      <alignment horizontal="left" vertical="top" wrapText="1"/>
    </xf>
    <xf numFmtId="164" fontId="0" fillId="0" borderId="0" xfId="0" applyNumberFormat="1"/>
    <xf numFmtId="164" fontId="0" fillId="6" borderId="0" xfId="0" applyNumberFormat="1" applyFill="1"/>
    <xf numFmtId="0" fontId="11" fillId="0" borderId="0" xfId="0" applyFont="1" applyAlignment="1">
      <alignment wrapText="1"/>
    </xf>
    <xf numFmtId="0" fontId="0" fillId="7" borderId="1"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wrapText="1"/>
    </xf>
    <xf numFmtId="0" fontId="1" fillId="4" borderId="1" xfId="0" applyFont="1" applyFill="1" applyBorder="1" applyAlignment="1">
      <alignment horizontal="center" vertical="center"/>
    </xf>
    <xf numFmtId="0" fontId="0" fillId="2" borderId="0" xfId="0" applyFill="1" applyAlignment="1">
      <alignment horizontal="center" vertical="center"/>
    </xf>
    <xf numFmtId="0" fontId="4" fillId="0" borderId="4" xfId="0" applyFont="1" applyFill="1" applyBorder="1" applyAlignment="1">
      <alignment wrapText="1"/>
    </xf>
    <xf numFmtId="0" fontId="4" fillId="0" borderId="5" xfId="0" applyFont="1" applyFill="1" applyBorder="1" applyAlignment="1">
      <alignment wrapText="1"/>
    </xf>
    <xf numFmtId="0" fontId="4" fillId="0" borderId="6" xfId="0" applyFont="1" applyFill="1" applyBorder="1" applyAlignment="1">
      <alignment wrapText="1"/>
    </xf>
    <xf numFmtId="0" fontId="5" fillId="0" borderId="4" xfId="0" applyFont="1" applyFill="1" applyBorder="1" applyAlignment="1">
      <alignment wrapText="1"/>
    </xf>
    <xf numFmtId="0" fontId="5" fillId="0" borderId="5" xfId="0" applyFont="1" applyFill="1" applyBorder="1" applyAlignment="1">
      <alignment wrapText="1"/>
    </xf>
    <xf numFmtId="0" fontId="5" fillId="0" borderId="6" xfId="0" applyFont="1" applyFill="1" applyBorder="1" applyAlignment="1">
      <alignment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workbookViewId="0">
      <pane xSplit="1" topLeftCell="B1" activePane="topRight" state="frozen"/>
      <selection pane="topRight" activeCell="B13" sqref="B13"/>
    </sheetView>
  </sheetViews>
  <sheetFormatPr defaultRowHeight="15" x14ac:dyDescent="0.25"/>
  <cols>
    <col min="1" max="1" width="36.5703125" bestFit="1" customWidth="1"/>
    <col min="2" max="15" width="17.7109375" customWidth="1"/>
  </cols>
  <sheetData>
    <row r="1" spans="1:15" ht="26.25" customHeight="1" x14ac:dyDescent="0.3">
      <c r="A1" s="12" t="s">
        <v>0</v>
      </c>
      <c r="B1" s="49" t="s">
        <v>1</v>
      </c>
      <c r="C1" s="49"/>
      <c r="D1" s="49"/>
      <c r="E1" s="49"/>
      <c r="F1" s="49"/>
      <c r="G1" s="49"/>
      <c r="H1" s="49"/>
      <c r="I1" s="49"/>
      <c r="J1" s="49"/>
      <c r="K1" s="49"/>
      <c r="L1" s="49"/>
      <c r="M1" s="49"/>
      <c r="N1" s="49"/>
      <c r="O1" s="49"/>
    </row>
    <row r="2" spans="1:15" ht="60" x14ac:dyDescent="0.25">
      <c r="A2" s="2"/>
      <c r="B2" s="10" t="s">
        <v>2</v>
      </c>
      <c r="C2" s="10" t="s">
        <v>3</v>
      </c>
      <c r="D2" s="10" t="s">
        <v>4</v>
      </c>
      <c r="E2" s="10" t="s">
        <v>5</v>
      </c>
      <c r="F2" s="10" t="s">
        <v>6</v>
      </c>
      <c r="G2" s="10" t="s">
        <v>7</v>
      </c>
      <c r="H2" s="10" t="s">
        <v>8</v>
      </c>
      <c r="I2" s="10" t="s">
        <v>9</v>
      </c>
      <c r="J2" s="10" t="s">
        <v>10</v>
      </c>
      <c r="K2" s="10" t="s">
        <v>11</v>
      </c>
      <c r="L2" s="10" t="s">
        <v>12</v>
      </c>
      <c r="M2" s="10" t="s">
        <v>13</v>
      </c>
      <c r="N2" s="10" t="s">
        <v>14</v>
      </c>
      <c r="O2" s="10" t="s">
        <v>15</v>
      </c>
    </row>
    <row r="3" spans="1:15" ht="30" customHeight="1" x14ac:dyDescent="0.25">
      <c r="A3" s="3" t="s">
        <v>16</v>
      </c>
      <c r="B3" s="4">
        <v>1</v>
      </c>
      <c r="C3" s="4">
        <v>1</v>
      </c>
      <c r="D3" s="16"/>
      <c r="E3" s="4">
        <v>3</v>
      </c>
      <c r="F3" s="4">
        <v>3</v>
      </c>
      <c r="G3" s="4">
        <v>1</v>
      </c>
      <c r="H3" s="4">
        <v>5</v>
      </c>
      <c r="I3" s="4">
        <v>5</v>
      </c>
      <c r="J3" s="4">
        <v>5</v>
      </c>
      <c r="K3" s="4">
        <v>5</v>
      </c>
      <c r="L3" s="4">
        <v>5</v>
      </c>
      <c r="M3" s="16"/>
      <c r="N3" s="16"/>
      <c r="O3" s="4">
        <v>3</v>
      </c>
    </row>
    <row r="4" spans="1:15" ht="30" customHeight="1" x14ac:dyDescent="0.25">
      <c r="A4" s="3" t="s">
        <v>17</v>
      </c>
      <c r="B4" s="4">
        <v>1</v>
      </c>
      <c r="C4" s="4">
        <v>1</v>
      </c>
      <c r="D4" s="16"/>
      <c r="E4" s="4">
        <v>1</v>
      </c>
      <c r="F4" s="4">
        <v>5</v>
      </c>
      <c r="G4" s="4">
        <v>1</v>
      </c>
      <c r="H4" s="4">
        <v>5</v>
      </c>
      <c r="I4" s="4">
        <v>5</v>
      </c>
      <c r="J4" s="4">
        <v>5</v>
      </c>
      <c r="K4" s="4">
        <v>1</v>
      </c>
      <c r="L4" s="4">
        <v>1</v>
      </c>
      <c r="M4" s="16"/>
      <c r="N4" s="16"/>
      <c r="O4" s="4">
        <v>5</v>
      </c>
    </row>
    <row r="5" spans="1:15" ht="30" customHeight="1" x14ac:dyDescent="0.25">
      <c r="A5" s="3" t="s">
        <v>18</v>
      </c>
      <c r="B5" s="4">
        <v>1</v>
      </c>
      <c r="C5" s="4">
        <v>5</v>
      </c>
      <c r="D5" s="16"/>
      <c r="E5" s="4">
        <v>3</v>
      </c>
      <c r="F5" s="4">
        <v>1</v>
      </c>
      <c r="G5" s="4">
        <v>1</v>
      </c>
      <c r="H5" s="4">
        <v>3</v>
      </c>
      <c r="I5" s="4">
        <v>5</v>
      </c>
      <c r="J5" s="4">
        <v>5</v>
      </c>
      <c r="K5" s="4">
        <v>3</v>
      </c>
      <c r="L5" s="4">
        <v>3</v>
      </c>
      <c r="M5" s="16"/>
      <c r="N5" s="16"/>
      <c r="O5" s="4">
        <v>3</v>
      </c>
    </row>
    <row r="6" spans="1:15" ht="30" customHeight="1" x14ac:dyDescent="0.25">
      <c r="A6" s="3" t="s">
        <v>19</v>
      </c>
      <c r="B6" s="4">
        <v>3</v>
      </c>
      <c r="C6" s="4">
        <v>3</v>
      </c>
      <c r="D6" s="16"/>
      <c r="E6" s="4">
        <v>1</v>
      </c>
      <c r="F6" s="4">
        <v>1</v>
      </c>
      <c r="G6" s="4">
        <v>1</v>
      </c>
      <c r="H6" s="4">
        <v>3</v>
      </c>
      <c r="I6" s="4">
        <v>3</v>
      </c>
      <c r="J6" s="4">
        <v>3</v>
      </c>
      <c r="K6" s="4">
        <v>3</v>
      </c>
      <c r="L6" s="4">
        <v>5</v>
      </c>
      <c r="M6" s="16"/>
      <c r="N6" s="16"/>
      <c r="O6" s="4">
        <v>1</v>
      </c>
    </row>
    <row r="7" spans="1:15" ht="30" customHeight="1" x14ac:dyDescent="0.25">
      <c r="A7" s="3" t="s">
        <v>20</v>
      </c>
      <c r="B7" s="4">
        <v>3</v>
      </c>
      <c r="C7" s="4">
        <v>5</v>
      </c>
      <c r="D7" s="16"/>
      <c r="E7" s="4">
        <v>1</v>
      </c>
      <c r="F7" s="4">
        <v>1</v>
      </c>
      <c r="G7" s="4">
        <v>1</v>
      </c>
      <c r="H7" s="4">
        <v>5</v>
      </c>
      <c r="I7" s="4">
        <v>3</v>
      </c>
      <c r="J7" s="4">
        <v>5</v>
      </c>
      <c r="K7" s="4">
        <v>5</v>
      </c>
      <c r="L7" s="4">
        <v>5</v>
      </c>
      <c r="M7" s="16"/>
      <c r="N7" s="16"/>
      <c r="O7" s="4">
        <v>1</v>
      </c>
    </row>
    <row r="8" spans="1:15" ht="30" customHeight="1" x14ac:dyDescent="0.25">
      <c r="A8" s="3" t="s">
        <v>21</v>
      </c>
      <c r="B8" s="4">
        <v>1</v>
      </c>
      <c r="C8" s="4">
        <v>3</v>
      </c>
      <c r="D8" s="16"/>
      <c r="E8" s="4">
        <v>1</v>
      </c>
      <c r="F8" s="4">
        <v>1</v>
      </c>
      <c r="G8" s="4">
        <v>1</v>
      </c>
      <c r="H8" s="4">
        <v>1</v>
      </c>
      <c r="I8" s="4">
        <v>1</v>
      </c>
      <c r="J8" s="4">
        <v>1</v>
      </c>
      <c r="K8" s="4">
        <v>5</v>
      </c>
      <c r="L8" s="4">
        <v>5</v>
      </c>
      <c r="M8" s="16"/>
      <c r="N8" s="16"/>
      <c r="O8" s="4">
        <v>1</v>
      </c>
    </row>
    <row r="9" spans="1:15" ht="30" customHeight="1" x14ac:dyDescent="0.25">
      <c r="A9" s="5" t="s">
        <v>22</v>
      </c>
      <c r="B9" s="4">
        <f>SUM(B3:B8)</f>
        <v>10</v>
      </c>
      <c r="C9" s="4">
        <f>SUM(C3:C8)</f>
        <v>18</v>
      </c>
      <c r="D9" s="16">
        <f t="shared" ref="D9:O9" si="0">SUM(D3:D8)</f>
        <v>0</v>
      </c>
      <c r="E9" s="4">
        <f t="shared" si="0"/>
        <v>10</v>
      </c>
      <c r="F9" s="4">
        <f t="shared" si="0"/>
        <v>12</v>
      </c>
      <c r="G9" s="4">
        <f t="shared" si="0"/>
        <v>6</v>
      </c>
      <c r="H9" s="4">
        <f t="shared" si="0"/>
        <v>22</v>
      </c>
      <c r="I9" s="4">
        <f t="shared" si="0"/>
        <v>22</v>
      </c>
      <c r="J9" s="4">
        <f t="shared" si="0"/>
        <v>24</v>
      </c>
      <c r="K9" s="4">
        <f t="shared" si="0"/>
        <v>22</v>
      </c>
      <c r="L9" s="4">
        <f t="shared" si="0"/>
        <v>24</v>
      </c>
      <c r="M9" s="16">
        <f t="shared" si="0"/>
        <v>0</v>
      </c>
      <c r="N9" s="16">
        <f t="shared" si="0"/>
        <v>0</v>
      </c>
      <c r="O9" s="16">
        <f t="shared" si="0"/>
        <v>14</v>
      </c>
    </row>
    <row r="10" spans="1:15" x14ac:dyDescent="0.25">
      <c r="A10" s="8" t="s">
        <v>23</v>
      </c>
      <c r="B10" s="9"/>
      <c r="C10" s="9"/>
      <c r="D10" s="9"/>
      <c r="E10" s="9"/>
      <c r="F10" s="9"/>
      <c r="G10" s="9"/>
      <c r="H10" s="9"/>
      <c r="I10" s="9"/>
      <c r="J10" s="9"/>
      <c r="K10" s="9"/>
      <c r="L10" s="9"/>
      <c r="M10" s="16"/>
      <c r="N10" s="16"/>
      <c r="O10" s="9"/>
    </row>
    <row r="11" spans="1:15" ht="65.25" customHeight="1" x14ac:dyDescent="0.25">
      <c r="A11" s="6" t="s">
        <v>24</v>
      </c>
      <c r="B11" s="11" t="s">
        <v>25</v>
      </c>
      <c r="C11" s="11" t="s">
        <v>26</v>
      </c>
      <c r="D11" s="17" t="s">
        <v>27</v>
      </c>
      <c r="E11" s="11" t="s">
        <v>28</v>
      </c>
      <c r="F11" s="11" t="s">
        <v>29</v>
      </c>
      <c r="G11" s="11" t="s">
        <v>30</v>
      </c>
      <c r="H11" s="11" t="s">
        <v>31</v>
      </c>
      <c r="I11" s="11" t="s">
        <v>32</v>
      </c>
      <c r="J11" s="11" t="s">
        <v>33</v>
      </c>
      <c r="K11" s="11" t="s">
        <v>34</v>
      </c>
      <c r="L11" s="11" t="s">
        <v>35</v>
      </c>
      <c r="M11" s="19" t="s">
        <v>36</v>
      </c>
      <c r="N11" s="28" t="s">
        <v>37</v>
      </c>
      <c r="O11" s="11" t="s">
        <v>38</v>
      </c>
    </row>
    <row r="12" spans="1:15" ht="126" customHeight="1" x14ac:dyDescent="0.25">
      <c r="A12" s="6" t="s">
        <v>39</v>
      </c>
      <c r="B12" s="11"/>
      <c r="C12" s="11"/>
      <c r="D12" s="17" t="s">
        <v>40</v>
      </c>
      <c r="E12" s="11"/>
      <c r="F12" s="11"/>
      <c r="G12" s="11"/>
      <c r="H12" s="11"/>
      <c r="I12" s="11"/>
      <c r="J12" s="11"/>
      <c r="K12" s="11"/>
      <c r="L12" s="11"/>
      <c r="M12" s="19" t="s">
        <v>41</v>
      </c>
      <c r="N12" s="27" t="s">
        <v>42</v>
      </c>
      <c r="O12" s="20"/>
    </row>
    <row r="13" spans="1:15" ht="329.25" customHeight="1" x14ac:dyDescent="0.25">
      <c r="A13" s="6" t="s">
        <v>43</v>
      </c>
      <c r="B13" s="7" t="s">
        <v>44</v>
      </c>
      <c r="C13" s="7" t="s">
        <v>45</v>
      </c>
      <c r="D13" s="18"/>
      <c r="E13" s="7" t="s">
        <v>46</v>
      </c>
      <c r="F13" s="7" t="s">
        <v>47</v>
      </c>
      <c r="G13" s="7" t="s">
        <v>48</v>
      </c>
      <c r="H13" s="7" t="s">
        <v>49</v>
      </c>
      <c r="I13" s="7" t="s">
        <v>49</v>
      </c>
      <c r="J13" s="7" t="s">
        <v>50</v>
      </c>
      <c r="K13" s="7" t="s">
        <v>49</v>
      </c>
      <c r="L13" s="7" t="s">
        <v>51</v>
      </c>
      <c r="M13" s="16"/>
      <c r="N13" s="16"/>
      <c r="O13" s="7" t="s">
        <v>52</v>
      </c>
    </row>
  </sheetData>
  <mergeCells count="1">
    <mergeCell ref="B1:O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topLeftCell="E12" workbookViewId="0">
      <selection activeCell="H12" sqref="H12"/>
    </sheetView>
  </sheetViews>
  <sheetFormatPr defaultRowHeight="15" x14ac:dyDescent="0.25"/>
  <cols>
    <col min="1" max="1" width="35.28515625" customWidth="1"/>
    <col min="2" max="15" width="17.7109375" customWidth="1"/>
  </cols>
  <sheetData>
    <row r="1" spans="1:15" ht="18.75" x14ac:dyDescent="0.3">
      <c r="A1" s="14" t="s">
        <v>0</v>
      </c>
      <c r="B1" s="49" t="s">
        <v>1</v>
      </c>
      <c r="C1" s="49"/>
      <c r="D1" s="49"/>
      <c r="E1" s="49"/>
      <c r="F1" s="49"/>
      <c r="G1" s="49"/>
      <c r="H1" s="49"/>
      <c r="I1" s="49"/>
      <c r="J1" s="49"/>
      <c r="K1" s="49"/>
      <c r="L1" s="49"/>
      <c r="M1" s="49"/>
      <c r="N1" s="49"/>
      <c r="O1" s="49"/>
    </row>
    <row r="2" spans="1:15" ht="60" x14ac:dyDescent="0.25">
      <c r="A2" s="2"/>
      <c r="B2" s="10" t="s">
        <v>2</v>
      </c>
      <c r="C2" s="10" t="s">
        <v>3</v>
      </c>
      <c r="D2" s="10" t="s">
        <v>4</v>
      </c>
      <c r="E2" s="10" t="s">
        <v>5</v>
      </c>
      <c r="F2" s="10" t="s">
        <v>6</v>
      </c>
      <c r="G2" s="10" t="s">
        <v>7</v>
      </c>
      <c r="H2" s="10" t="s">
        <v>8</v>
      </c>
      <c r="I2" s="10" t="s">
        <v>9</v>
      </c>
      <c r="J2" s="10" t="s">
        <v>10</v>
      </c>
      <c r="K2" s="10" t="s">
        <v>11</v>
      </c>
      <c r="L2" s="10" t="s">
        <v>12</v>
      </c>
      <c r="M2" s="10" t="s">
        <v>13</v>
      </c>
      <c r="N2" s="10" t="s">
        <v>14</v>
      </c>
      <c r="O2" s="10" t="s">
        <v>15</v>
      </c>
    </row>
    <row r="3" spans="1:15" ht="30" customHeight="1" x14ac:dyDescent="0.25">
      <c r="A3" s="3" t="s">
        <v>16</v>
      </c>
      <c r="B3" s="4">
        <v>1</v>
      </c>
      <c r="C3" s="4">
        <v>1</v>
      </c>
      <c r="D3" s="16"/>
      <c r="E3" s="4">
        <v>3</v>
      </c>
      <c r="F3" s="4">
        <v>3</v>
      </c>
      <c r="G3" s="4">
        <v>1</v>
      </c>
      <c r="H3" s="4">
        <v>5</v>
      </c>
      <c r="I3" s="4">
        <v>5</v>
      </c>
      <c r="J3" s="4">
        <v>5</v>
      </c>
      <c r="K3" s="4">
        <v>5</v>
      </c>
      <c r="L3" s="4">
        <v>5</v>
      </c>
      <c r="M3" s="21"/>
      <c r="N3" s="21"/>
      <c r="O3" s="4">
        <v>3</v>
      </c>
    </row>
    <row r="4" spans="1:15" ht="30" customHeight="1" x14ac:dyDescent="0.25">
      <c r="A4" s="3" t="s">
        <v>17</v>
      </c>
      <c r="B4" s="4">
        <v>1</v>
      </c>
      <c r="C4" s="4">
        <v>1</v>
      </c>
      <c r="D4" s="16"/>
      <c r="E4" s="4">
        <v>1</v>
      </c>
      <c r="F4" s="4">
        <v>5</v>
      </c>
      <c r="G4" s="4">
        <v>5</v>
      </c>
      <c r="H4" s="4">
        <v>5</v>
      </c>
      <c r="I4" s="4">
        <v>5</v>
      </c>
      <c r="J4" s="4">
        <v>5</v>
      </c>
      <c r="K4" s="4">
        <v>1</v>
      </c>
      <c r="L4" s="4">
        <v>1</v>
      </c>
      <c r="M4" s="21"/>
      <c r="N4" s="21"/>
      <c r="O4" s="4">
        <v>5</v>
      </c>
    </row>
    <row r="5" spans="1:15" ht="30" customHeight="1" x14ac:dyDescent="0.25">
      <c r="A5" s="3" t="s">
        <v>18</v>
      </c>
      <c r="B5" s="4">
        <v>5</v>
      </c>
      <c r="C5" s="4">
        <v>5</v>
      </c>
      <c r="D5" s="16"/>
      <c r="E5" s="4">
        <v>3</v>
      </c>
      <c r="F5" s="4">
        <v>5</v>
      </c>
      <c r="G5" s="4">
        <v>3</v>
      </c>
      <c r="H5" s="4">
        <v>5</v>
      </c>
      <c r="I5" s="4">
        <v>5</v>
      </c>
      <c r="J5" s="4">
        <v>5</v>
      </c>
      <c r="K5" s="4">
        <v>5</v>
      </c>
      <c r="L5" s="4">
        <v>5</v>
      </c>
      <c r="M5" s="21"/>
      <c r="N5" s="21"/>
      <c r="O5" s="4">
        <v>3</v>
      </c>
    </row>
    <row r="6" spans="1:15" ht="30" customHeight="1" x14ac:dyDescent="0.25">
      <c r="A6" s="3" t="s">
        <v>19</v>
      </c>
      <c r="B6" s="4">
        <v>5</v>
      </c>
      <c r="C6" s="4">
        <v>3</v>
      </c>
      <c r="D6" s="16"/>
      <c r="E6" s="4">
        <v>3</v>
      </c>
      <c r="F6" s="4">
        <v>1</v>
      </c>
      <c r="G6" s="4">
        <v>1</v>
      </c>
      <c r="H6" s="4">
        <v>3</v>
      </c>
      <c r="I6" s="4">
        <v>3</v>
      </c>
      <c r="J6" s="4">
        <v>3</v>
      </c>
      <c r="K6" s="4">
        <v>5</v>
      </c>
      <c r="L6" s="4">
        <v>5</v>
      </c>
      <c r="M6" s="21"/>
      <c r="N6" s="21"/>
      <c r="O6" s="4">
        <v>1</v>
      </c>
    </row>
    <row r="7" spans="1:15" ht="30" customHeight="1" x14ac:dyDescent="0.25">
      <c r="A7" s="3" t="s">
        <v>20</v>
      </c>
      <c r="B7" s="4">
        <v>3</v>
      </c>
      <c r="C7" s="4">
        <v>5</v>
      </c>
      <c r="D7" s="16"/>
      <c r="E7" s="4">
        <v>3</v>
      </c>
      <c r="F7" s="4">
        <v>1</v>
      </c>
      <c r="G7" s="4">
        <v>1</v>
      </c>
      <c r="H7" s="4">
        <v>5</v>
      </c>
      <c r="I7" s="4">
        <v>5</v>
      </c>
      <c r="J7" s="4">
        <v>5</v>
      </c>
      <c r="K7" s="4">
        <v>5</v>
      </c>
      <c r="L7" s="4">
        <v>5</v>
      </c>
      <c r="M7" s="21"/>
      <c r="N7" s="21"/>
      <c r="O7" s="4">
        <v>3</v>
      </c>
    </row>
    <row r="8" spans="1:15" ht="30" customHeight="1" x14ac:dyDescent="0.25">
      <c r="A8" s="3" t="s">
        <v>21</v>
      </c>
      <c r="B8" s="4">
        <v>1</v>
      </c>
      <c r="C8" s="4">
        <v>3</v>
      </c>
      <c r="D8" s="16"/>
      <c r="E8" s="4">
        <v>3</v>
      </c>
      <c r="F8" s="4">
        <v>1</v>
      </c>
      <c r="G8" s="4">
        <v>1</v>
      </c>
      <c r="H8" s="4">
        <v>1</v>
      </c>
      <c r="I8" s="4">
        <v>1</v>
      </c>
      <c r="J8" s="4">
        <v>1</v>
      </c>
      <c r="K8" s="4">
        <v>3</v>
      </c>
      <c r="L8" s="4">
        <v>3</v>
      </c>
      <c r="M8" s="21"/>
      <c r="N8" s="21"/>
      <c r="O8" s="4">
        <v>1</v>
      </c>
    </row>
    <row r="9" spans="1:15" ht="30" customHeight="1" x14ac:dyDescent="0.25">
      <c r="A9" s="5" t="s">
        <v>22</v>
      </c>
      <c r="B9" s="4">
        <f t="shared" ref="B9:O9" si="0">SUM(B3:B8)</f>
        <v>16</v>
      </c>
      <c r="C9" s="4">
        <f t="shared" si="0"/>
        <v>18</v>
      </c>
      <c r="D9" s="16">
        <f t="shared" si="0"/>
        <v>0</v>
      </c>
      <c r="E9" s="4">
        <f t="shared" si="0"/>
        <v>16</v>
      </c>
      <c r="F9" s="4">
        <f t="shared" si="0"/>
        <v>16</v>
      </c>
      <c r="G9" s="4">
        <f t="shared" si="0"/>
        <v>12</v>
      </c>
      <c r="H9" s="4">
        <f t="shared" si="0"/>
        <v>24</v>
      </c>
      <c r="I9" s="4">
        <f t="shared" si="0"/>
        <v>24</v>
      </c>
      <c r="J9" s="4">
        <f t="shared" si="0"/>
        <v>24</v>
      </c>
      <c r="K9" s="4">
        <f t="shared" si="0"/>
        <v>24</v>
      </c>
      <c r="L9" s="4">
        <f t="shared" si="0"/>
        <v>24</v>
      </c>
      <c r="M9" s="21">
        <f t="shared" si="0"/>
        <v>0</v>
      </c>
      <c r="N9" s="21">
        <f t="shared" si="0"/>
        <v>0</v>
      </c>
      <c r="O9" s="13">
        <f t="shared" si="0"/>
        <v>16</v>
      </c>
    </row>
    <row r="10" spans="1:15" x14ac:dyDescent="0.25">
      <c r="A10" s="8" t="s">
        <v>23</v>
      </c>
      <c r="B10" s="9"/>
      <c r="C10" s="9"/>
      <c r="D10" s="9"/>
      <c r="E10" s="9"/>
      <c r="F10" s="9"/>
      <c r="G10" s="9"/>
      <c r="H10" s="9"/>
      <c r="I10" s="9"/>
      <c r="J10" s="9"/>
      <c r="K10" s="9"/>
      <c r="L10" s="9"/>
      <c r="M10" s="9"/>
      <c r="N10" s="21"/>
      <c r="O10" s="9"/>
    </row>
    <row r="11" spans="1:15" ht="83.25" customHeight="1" x14ac:dyDescent="0.25">
      <c r="A11" s="6" t="s">
        <v>24</v>
      </c>
      <c r="B11" s="11" t="s">
        <v>25</v>
      </c>
      <c r="C11" s="11" t="s">
        <v>26</v>
      </c>
      <c r="D11" s="17" t="s">
        <v>27</v>
      </c>
      <c r="E11" s="11" t="s">
        <v>28</v>
      </c>
      <c r="F11" s="11" t="s">
        <v>29</v>
      </c>
      <c r="G11" s="11" t="s">
        <v>30</v>
      </c>
      <c r="H11" s="11" t="s">
        <v>31</v>
      </c>
      <c r="I11" s="11" t="s">
        <v>32</v>
      </c>
      <c r="J11" s="11" t="s">
        <v>33</v>
      </c>
      <c r="K11" s="11" t="s">
        <v>34</v>
      </c>
      <c r="L11" s="11" t="s">
        <v>35</v>
      </c>
      <c r="M11" s="17" t="s">
        <v>36</v>
      </c>
      <c r="N11" s="29" t="s">
        <v>37</v>
      </c>
      <c r="O11" s="11" t="s">
        <v>38</v>
      </c>
    </row>
    <row r="12" spans="1:15" ht="342.75" customHeight="1" x14ac:dyDescent="0.25">
      <c r="A12" s="6" t="s">
        <v>39</v>
      </c>
      <c r="B12" s="7" t="s">
        <v>84</v>
      </c>
      <c r="C12" s="7"/>
      <c r="D12" s="17" t="s">
        <v>40</v>
      </c>
      <c r="E12" s="7" t="s">
        <v>85</v>
      </c>
      <c r="F12" s="7" t="s">
        <v>86</v>
      </c>
      <c r="G12" s="7" t="s">
        <v>86</v>
      </c>
      <c r="H12" s="7" t="s">
        <v>87</v>
      </c>
      <c r="I12" s="32" t="s">
        <v>88</v>
      </c>
      <c r="J12" s="32" t="s">
        <v>88</v>
      </c>
      <c r="K12" s="32" t="s">
        <v>88</v>
      </c>
      <c r="L12" s="32" t="s">
        <v>88</v>
      </c>
      <c r="M12" s="19" t="s">
        <v>41</v>
      </c>
      <c r="N12" s="27" t="s">
        <v>42</v>
      </c>
      <c r="O12" s="7" t="s">
        <v>86</v>
      </c>
    </row>
    <row r="13" spans="1:15" x14ac:dyDescent="0.25">
      <c r="A13" s="6" t="s">
        <v>43</v>
      </c>
      <c r="B13" s="7"/>
      <c r="C13" s="7"/>
      <c r="D13" s="18"/>
      <c r="E13" s="7"/>
      <c r="F13" s="7"/>
      <c r="G13" s="7"/>
      <c r="H13" s="7"/>
      <c r="I13" s="7"/>
      <c r="J13" s="7"/>
      <c r="K13" s="7"/>
      <c r="L13" s="7"/>
      <c r="M13" s="18"/>
      <c r="N13" s="7"/>
      <c r="O13" s="7"/>
    </row>
  </sheetData>
  <mergeCells count="1">
    <mergeCell ref="B1:O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topLeftCell="A12" workbookViewId="0">
      <selection activeCell="F13" sqref="F13"/>
    </sheetView>
  </sheetViews>
  <sheetFormatPr defaultRowHeight="15" x14ac:dyDescent="0.25"/>
  <cols>
    <col min="1" max="1" width="35.7109375" customWidth="1"/>
    <col min="2" max="15" width="17.7109375" customWidth="1"/>
  </cols>
  <sheetData>
    <row r="1" spans="1:15" ht="18.75" x14ac:dyDescent="0.3">
      <c r="A1" s="14" t="s">
        <v>0</v>
      </c>
      <c r="B1" s="49" t="s">
        <v>1</v>
      </c>
      <c r="C1" s="49"/>
      <c r="D1" s="49"/>
      <c r="E1" s="49"/>
      <c r="F1" s="49"/>
      <c r="G1" s="49"/>
      <c r="H1" s="49"/>
      <c r="I1" s="49"/>
      <c r="J1" s="49"/>
      <c r="K1" s="49"/>
      <c r="L1" s="49"/>
      <c r="M1" s="49"/>
      <c r="N1" s="49"/>
      <c r="O1" s="49"/>
    </row>
    <row r="2" spans="1:15" ht="60" x14ac:dyDescent="0.25">
      <c r="A2" s="2"/>
      <c r="B2" s="10" t="s">
        <v>2</v>
      </c>
      <c r="C2" s="10" t="s">
        <v>3</v>
      </c>
      <c r="D2" s="10" t="s">
        <v>4</v>
      </c>
      <c r="E2" s="10" t="s">
        <v>5</v>
      </c>
      <c r="F2" s="10" t="s">
        <v>6</v>
      </c>
      <c r="G2" s="10" t="s">
        <v>7</v>
      </c>
      <c r="H2" s="10" t="s">
        <v>8</v>
      </c>
      <c r="I2" s="10" t="s">
        <v>9</v>
      </c>
      <c r="J2" s="10" t="s">
        <v>10</v>
      </c>
      <c r="K2" s="10" t="s">
        <v>11</v>
      </c>
      <c r="L2" s="10" t="s">
        <v>12</v>
      </c>
      <c r="M2" s="10" t="s">
        <v>13</v>
      </c>
      <c r="N2" s="10" t="s">
        <v>14</v>
      </c>
      <c r="O2" s="10" t="s">
        <v>15</v>
      </c>
    </row>
    <row r="3" spans="1:15" ht="30" customHeight="1" x14ac:dyDescent="0.25">
      <c r="A3" s="3" t="s">
        <v>16</v>
      </c>
      <c r="B3" s="4">
        <v>1</v>
      </c>
      <c r="C3" s="4">
        <v>1</v>
      </c>
      <c r="D3" s="16"/>
      <c r="E3" s="4">
        <v>5</v>
      </c>
      <c r="F3" s="4">
        <v>1</v>
      </c>
      <c r="G3" s="4">
        <v>5</v>
      </c>
      <c r="H3" s="4">
        <v>5</v>
      </c>
      <c r="I3" s="4">
        <v>5</v>
      </c>
      <c r="J3" s="4">
        <v>5</v>
      </c>
      <c r="K3" s="4">
        <v>5</v>
      </c>
      <c r="L3" s="4">
        <v>5</v>
      </c>
      <c r="M3" s="21"/>
      <c r="N3" s="21"/>
      <c r="O3" s="4">
        <v>5</v>
      </c>
    </row>
    <row r="4" spans="1:15" ht="30" customHeight="1" x14ac:dyDescent="0.25">
      <c r="A4" s="3" t="s">
        <v>17</v>
      </c>
      <c r="B4" s="4">
        <v>1</v>
      </c>
      <c r="C4" s="4">
        <v>1</v>
      </c>
      <c r="D4" s="16"/>
      <c r="E4" s="4">
        <v>1</v>
      </c>
      <c r="F4" s="4">
        <v>5</v>
      </c>
      <c r="G4" s="4">
        <v>5</v>
      </c>
      <c r="H4" s="4">
        <v>1</v>
      </c>
      <c r="I4" s="4">
        <v>1</v>
      </c>
      <c r="J4" s="4">
        <v>5</v>
      </c>
      <c r="K4" s="4">
        <v>1</v>
      </c>
      <c r="L4" s="4">
        <v>1</v>
      </c>
      <c r="M4" s="21"/>
      <c r="N4" s="21"/>
      <c r="O4" s="4">
        <v>1</v>
      </c>
    </row>
    <row r="5" spans="1:15" ht="30" customHeight="1" x14ac:dyDescent="0.25">
      <c r="A5" s="3" t="s">
        <v>18</v>
      </c>
      <c r="B5" s="4">
        <v>1</v>
      </c>
      <c r="C5" s="4">
        <v>1</v>
      </c>
      <c r="D5" s="16"/>
      <c r="E5" s="4">
        <v>3</v>
      </c>
      <c r="F5" s="4">
        <v>5</v>
      </c>
      <c r="G5" s="4">
        <v>1</v>
      </c>
      <c r="H5" s="4">
        <v>1</v>
      </c>
      <c r="I5" s="4">
        <v>1</v>
      </c>
      <c r="J5" s="4">
        <v>5</v>
      </c>
      <c r="K5" s="4">
        <v>3</v>
      </c>
      <c r="L5" s="4">
        <v>3</v>
      </c>
      <c r="M5" s="21"/>
      <c r="N5" s="21"/>
      <c r="O5" s="4">
        <v>1</v>
      </c>
    </row>
    <row r="6" spans="1:15" ht="30" customHeight="1" x14ac:dyDescent="0.25">
      <c r="A6" s="3" t="s">
        <v>19</v>
      </c>
      <c r="B6" s="4">
        <v>1</v>
      </c>
      <c r="C6" s="4">
        <v>1</v>
      </c>
      <c r="D6" s="16"/>
      <c r="E6" s="4">
        <v>1</v>
      </c>
      <c r="F6" s="4">
        <v>1</v>
      </c>
      <c r="G6" s="4">
        <v>1</v>
      </c>
      <c r="H6" s="4">
        <v>1</v>
      </c>
      <c r="I6" s="4">
        <v>1</v>
      </c>
      <c r="J6" s="4">
        <v>1</v>
      </c>
      <c r="K6" s="4">
        <v>5</v>
      </c>
      <c r="L6" s="4">
        <v>3</v>
      </c>
      <c r="M6" s="21"/>
      <c r="N6" s="21"/>
      <c r="O6" s="4">
        <v>1</v>
      </c>
    </row>
    <row r="7" spans="1:15" ht="30" customHeight="1" x14ac:dyDescent="0.25">
      <c r="A7" s="3" t="s">
        <v>20</v>
      </c>
      <c r="B7" s="4">
        <v>1</v>
      </c>
      <c r="C7" s="4">
        <v>1</v>
      </c>
      <c r="D7" s="16"/>
      <c r="E7" s="4">
        <v>3</v>
      </c>
      <c r="F7" s="4">
        <v>1</v>
      </c>
      <c r="G7" s="4">
        <v>1</v>
      </c>
      <c r="H7" s="4">
        <v>3</v>
      </c>
      <c r="I7" s="4">
        <v>3</v>
      </c>
      <c r="J7" s="4">
        <v>3</v>
      </c>
      <c r="K7" s="4">
        <v>5</v>
      </c>
      <c r="L7" s="4">
        <v>5</v>
      </c>
      <c r="M7" s="21"/>
      <c r="N7" s="21"/>
      <c r="O7" s="4">
        <v>1</v>
      </c>
    </row>
    <row r="8" spans="1:15" ht="30" customHeight="1" x14ac:dyDescent="0.25">
      <c r="A8" s="3" t="s">
        <v>21</v>
      </c>
      <c r="B8" s="4">
        <v>5</v>
      </c>
      <c r="C8" s="4">
        <v>1</v>
      </c>
      <c r="D8" s="16"/>
      <c r="E8" s="4">
        <v>1</v>
      </c>
      <c r="F8" s="4">
        <v>1</v>
      </c>
      <c r="G8" s="4">
        <v>1</v>
      </c>
      <c r="H8" s="4">
        <v>1</v>
      </c>
      <c r="I8" s="4">
        <v>1</v>
      </c>
      <c r="J8" s="4">
        <v>1</v>
      </c>
      <c r="K8" s="4">
        <v>1</v>
      </c>
      <c r="L8" s="4">
        <v>1</v>
      </c>
      <c r="M8" s="21"/>
      <c r="N8" s="21"/>
      <c r="O8" s="4">
        <v>1</v>
      </c>
    </row>
    <row r="9" spans="1:15" ht="30" customHeight="1" x14ac:dyDescent="0.25">
      <c r="A9" s="5" t="s">
        <v>22</v>
      </c>
      <c r="B9" s="4">
        <f t="shared" ref="B9:O9" si="0">SUM(B3:B8)</f>
        <v>10</v>
      </c>
      <c r="C9" s="4">
        <f t="shared" si="0"/>
        <v>6</v>
      </c>
      <c r="D9" s="16">
        <f t="shared" si="0"/>
        <v>0</v>
      </c>
      <c r="E9" s="4">
        <f t="shared" si="0"/>
        <v>14</v>
      </c>
      <c r="F9" s="4">
        <f t="shared" si="0"/>
        <v>14</v>
      </c>
      <c r="G9" s="4">
        <f t="shared" si="0"/>
        <v>14</v>
      </c>
      <c r="H9" s="4">
        <f t="shared" si="0"/>
        <v>12</v>
      </c>
      <c r="I9" s="4">
        <f t="shared" si="0"/>
        <v>12</v>
      </c>
      <c r="J9" s="4">
        <f t="shared" si="0"/>
        <v>20</v>
      </c>
      <c r="K9" s="4">
        <f t="shared" si="0"/>
        <v>20</v>
      </c>
      <c r="L9" s="4">
        <f t="shared" si="0"/>
        <v>18</v>
      </c>
      <c r="M9" s="21">
        <f t="shared" si="0"/>
        <v>0</v>
      </c>
      <c r="N9" s="21">
        <f t="shared" si="0"/>
        <v>0</v>
      </c>
      <c r="O9" s="13">
        <f t="shared" si="0"/>
        <v>10</v>
      </c>
    </row>
    <row r="10" spans="1:15" x14ac:dyDescent="0.25">
      <c r="A10" s="8" t="s">
        <v>23</v>
      </c>
      <c r="B10" s="9"/>
      <c r="C10" s="9"/>
      <c r="D10" s="9"/>
      <c r="E10" s="9"/>
      <c r="F10" s="9"/>
      <c r="G10" s="9"/>
      <c r="H10" s="9"/>
      <c r="I10" s="9"/>
      <c r="J10" s="9"/>
      <c r="K10" s="9"/>
      <c r="L10" s="9"/>
      <c r="M10" s="9"/>
      <c r="N10" s="21"/>
      <c r="O10" s="9"/>
    </row>
    <row r="11" spans="1:15" ht="72" customHeight="1" x14ac:dyDescent="0.25">
      <c r="A11" s="6" t="s">
        <v>24</v>
      </c>
      <c r="B11" s="11" t="s">
        <v>25</v>
      </c>
      <c r="C11" s="11" t="s">
        <v>26</v>
      </c>
      <c r="D11" s="17" t="s">
        <v>27</v>
      </c>
      <c r="E11" s="11" t="s">
        <v>28</v>
      </c>
      <c r="F11" s="11" t="s">
        <v>29</v>
      </c>
      <c r="G11" s="11" t="s">
        <v>30</v>
      </c>
      <c r="H11" s="11" t="s">
        <v>31</v>
      </c>
      <c r="I11" s="11" t="s">
        <v>32</v>
      </c>
      <c r="J11" s="11" t="s">
        <v>33</v>
      </c>
      <c r="K11" s="11" t="s">
        <v>34</v>
      </c>
      <c r="L11" s="11" t="s">
        <v>35</v>
      </c>
      <c r="M11" s="17" t="s">
        <v>36</v>
      </c>
      <c r="N11" s="29" t="s">
        <v>37</v>
      </c>
      <c r="O11" s="11" t="s">
        <v>38</v>
      </c>
    </row>
    <row r="12" spans="1:15" ht="124.5" customHeight="1" x14ac:dyDescent="0.25">
      <c r="A12" s="6" t="s">
        <v>39</v>
      </c>
      <c r="B12" s="7"/>
      <c r="C12" s="7"/>
      <c r="D12" s="17" t="s">
        <v>40</v>
      </c>
      <c r="E12" s="7" t="s">
        <v>89</v>
      </c>
      <c r="F12" s="7"/>
      <c r="G12" s="7"/>
      <c r="H12" s="31" t="s">
        <v>89</v>
      </c>
      <c r="I12" s="31" t="s">
        <v>89</v>
      </c>
      <c r="J12" s="7"/>
      <c r="K12" s="7" t="s">
        <v>89</v>
      </c>
      <c r="L12" s="7"/>
      <c r="M12" s="19" t="s">
        <v>41</v>
      </c>
      <c r="N12" s="27" t="s">
        <v>42</v>
      </c>
    </row>
    <row r="13" spans="1:15" ht="180" x14ac:dyDescent="0.25">
      <c r="A13" s="6" t="s">
        <v>43</v>
      </c>
      <c r="B13" s="7" t="s">
        <v>90</v>
      </c>
      <c r="C13" s="7" t="s">
        <v>91</v>
      </c>
      <c r="D13" s="18"/>
      <c r="E13" s="7" t="s">
        <v>92</v>
      </c>
      <c r="F13" s="7" t="s">
        <v>93</v>
      </c>
      <c r="G13" s="7" t="s">
        <v>94</v>
      </c>
      <c r="H13" s="7" t="s">
        <v>95</v>
      </c>
      <c r="I13" s="7" t="s">
        <v>96</v>
      </c>
      <c r="J13" s="7" t="s">
        <v>97</v>
      </c>
      <c r="K13" s="7" t="s">
        <v>98</v>
      </c>
      <c r="L13" s="7" t="s">
        <v>98</v>
      </c>
      <c r="M13" s="18"/>
      <c r="N13" s="7"/>
      <c r="O13" s="7" t="s">
        <v>99</v>
      </c>
    </row>
  </sheetData>
  <mergeCells count="1">
    <mergeCell ref="B1:O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topLeftCell="D9" workbookViewId="0">
      <selection activeCell="D3" sqref="D3"/>
    </sheetView>
  </sheetViews>
  <sheetFormatPr defaultRowHeight="15" x14ac:dyDescent="0.25"/>
  <cols>
    <col min="1" max="1" width="35.7109375" customWidth="1"/>
    <col min="2" max="15" width="17.7109375" customWidth="1"/>
  </cols>
  <sheetData>
    <row r="1" spans="1:15" ht="18.75" x14ac:dyDescent="0.3">
      <c r="A1" s="14" t="s">
        <v>0</v>
      </c>
      <c r="B1" s="49" t="s">
        <v>1</v>
      </c>
      <c r="C1" s="49"/>
      <c r="D1" s="49"/>
      <c r="E1" s="49"/>
      <c r="F1" s="49"/>
      <c r="G1" s="49"/>
      <c r="H1" s="49"/>
      <c r="I1" s="49"/>
      <c r="J1" s="49"/>
      <c r="K1" s="49"/>
      <c r="L1" s="49"/>
      <c r="M1" s="49"/>
      <c r="N1" s="49"/>
      <c r="O1" s="49"/>
    </row>
    <row r="2" spans="1:15" ht="60" x14ac:dyDescent="0.25">
      <c r="A2" s="2"/>
      <c r="B2" s="10" t="s">
        <v>2</v>
      </c>
      <c r="C2" s="10" t="s">
        <v>3</v>
      </c>
      <c r="D2" s="10" t="s">
        <v>4</v>
      </c>
      <c r="E2" s="10" t="s">
        <v>5</v>
      </c>
      <c r="F2" s="10" t="s">
        <v>6</v>
      </c>
      <c r="G2" s="10" t="s">
        <v>7</v>
      </c>
      <c r="H2" s="10" t="s">
        <v>8</v>
      </c>
      <c r="I2" s="10" t="s">
        <v>9</v>
      </c>
      <c r="J2" s="10" t="s">
        <v>10</v>
      </c>
      <c r="K2" s="10" t="s">
        <v>11</v>
      </c>
      <c r="L2" s="10" t="s">
        <v>12</v>
      </c>
      <c r="M2" s="10" t="s">
        <v>13</v>
      </c>
      <c r="N2" s="10" t="s">
        <v>14</v>
      </c>
      <c r="O2" s="10" t="s">
        <v>15</v>
      </c>
    </row>
    <row r="3" spans="1:15" ht="30" customHeight="1" x14ac:dyDescent="0.25">
      <c r="A3" s="3" t="s">
        <v>16</v>
      </c>
      <c r="B3" s="4">
        <v>1</v>
      </c>
      <c r="C3" s="4">
        <v>3</v>
      </c>
      <c r="D3" s="16"/>
      <c r="E3" s="4">
        <v>3</v>
      </c>
      <c r="F3" s="4">
        <v>3</v>
      </c>
      <c r="G3" s="4">
        <v>1</v>
      </c>
      <c r="H3" s="4">
        <v>5</v>
      </c>
      <c r="I3" s="4">
        <v>5</v>
      </c>
      <c r="J3" s="4">
        <v>5</v>
      </c>
      <c r="K3" s="4">
        <v>5</v>
      </c>
      <c r="L3" s="4">
        <v>5</v>
      </c>
      <c r="M3" s="21"/>
      <c r="N3" s="21"/>
      <c r="O3" s="4">
        <v>5</v>
      </c>
    </row>
    <row r="4" spans="1:15" ht="30" customHeight="1" x14ac:dyDescent="0.25">
      <c r="A4" s="3" t="s">
        <v>17</v>
      </c>
      <c r="B4" s="4">
        <v>1</v>
      </c>
      <c r="C4" s="4">
        <v>1</v>
      </c>
      <c r="D4" s="16"/>
      <c r="E4" s="4">
        <v>1</v>
      </c>
      <c r="F4" s="4">
        <v>5</v>
      </c>
      <c r="G4" s="4">
        <v>3</v>
      </c>
      <c r="H4" s="4">
        <v>5</v>
      </c>
      <c r="I4" s="4">
        <v>5</v>
      </c>
      <c r="J4" s="4">
        <v>3</v>
      </c>
      <c r="K4" s="4">
        <v>3</v>
      </c>
      <c r="L4" s="4">
        <v>1</v>
      </c>
      <c r="M4" s="21"/>
      <c r="N4" s="21"/>
      <c r="O4" s="4">
        <v>5</v>
      </c>
    </row>
    <row r="5" spans="1:15" ht="30" customHeight="1" x14ac:dyDescent="0.25">
      <c r="A5" s="3" t="s">
        <v>18</v>
      </c>
      <c r="B5" s="4">
        <v>1</v>
      </c>
      <c r="C5" s="4">
        <v>5</v>
      </c>
      <c r="D5" s="16"/>
      <c r="E5" s="4">
        <v>3</v>
      </c>
      <c r="F5" s="4">
        <v>1</v>
      </c>
      <c r="G5" s="4">
        <v>1</v>
      </c>
      <c r="H5" s="4">
        <v>3</v>
      </c>
      <c r="I5" s="4">
        <v>5</v>
      </c>
      <c r="J5" s="4">
        <v>5</v>
      </c>
      <c r="K5" s="4">
        <v>3</v>
      </c>
      <c r="L5" s="4">
        <v>3</v>
      </c>
      <c r="M5" s="21"/>
      <c r="N5" s="21"/>
      <c r="O5" s="4">
        <v>3</v>
      </c>
    </row>
    <row r="6" spans="1:15" ht="30" customHeight="1" x14ac:dyDescent="0.25">
      <c r="A6" s="3" t="s">
        <v>19</v>
      </c>
      <c r="B6" s="4">
        <v>3</v>
      </c>
      <c r="C6" s="4">
        <v>3</v>
      </c>
      <c r="D6" s="16"/>
      <c r="E6" s="4">
        <v>1</v>
      </c>
      <c r="F6" s="4">
        <v>1</v>
      </c>
      <c r="G6" s="4">
        <v>1</v>
      </c>
      <c r="H6" s="4">
        <v>5</v>
      </c>
      <c r="I6" s="4">
        <v>3</v>
      </c>
      <c r="J6" s="4">
        <v>3</v>
      </c>
      <c r="K6" s="4">
        <v>3</v>
      </c>
      <c r="L6" s="4">
        <v>5</v>
      </c>
      <c r="M6" s="21"/>
      <c r="N6" s="21"/>
      <c r="O6" s="4">
        <v>3</v>
      </c>
    </row>
    <row r="7" spans="1:15" ht="30" customHeight="1" x14ac:dyDescent="0.25">
      <c r="A7" s="3" t="s">
        <v>20</v>
      </c>
      <c r="B7" s="4">
        <v>3</v>
      </c>
      <c r="C7" s="4">
        <v>5</v>
      </c>
      <c r="D7" s="16"/>
      <c r="E7" s="4">
        <v>1</v>
      </c>
      <c r="F7" s="4">
        <v>1</v>
      </c>
      <c r="G7" s="4">
        <v>3</v>
      </c>
      <c r="H7" s="4">
        <v>5</v>
      </c>
      <c r="I7" s="4">
        <v>3</v>
      </c>
      <c r="J7" s="4">
        <v>5</v>
      </c>
      <c r="K7" s="4">
        <v>5</v>
      </c>
      <c r="L7" s="4">
        <v>5</v>
      </c>
      <c r="M7" s="21"/>
      <c r="N7" s="21"/>
      <c r="O7" s="4">
        <v>5</v>
      </c>
    </row>
    <row r="8" spans="1:15" ht="30" customHeight="1" x14ac:dyDescent="0.25">
      <c r="A8" s="3" t="s">
        <v>21</v>
      </c>
      <c r="B8" s="4">
        <v>3</v>
      </c>
      <c r="C8" s="4">
        <v>3</v>
      </c>
      <c r="D8" s="16"/>
      <c r="E8" s="4">
        <v>1</v>
      </c>
      <c r="F8" s="4">
        <v>1</v>
      </c>
      <c r="G8" s="4">
        <v>1</v>
      </c>
      <c r="H8" s="4">
        <v>1</v>
      </c>
      <c r="I8" s="4">
        <v>3</v>
      </c>
      <c r="J8" s="4">
        <v>1</v>
      </c>
      <c r="K8" s="4">
        <v>5</v>
      </c>
      <c r="L8" s="4">
        <v>5</v>
      </c>
      <c r="M8" s="21"/>
      <c r="N8" s="21"/>
      <c r="O8" s="15">
        <v>3</v>
      </c>
    </row>
    <row r="9" spans="1:15" ht="30" customHeight="1" x14ac:dyDescent="0.25">
      <c r="A9" s="5" t="s">
        <v>22</v>
      </c>
      <c r="B9" s="4">
        <f t="shared" ref="B9:O9" si="0">SUM(B3:B8)</f>
        <v>12</v>
      </c>
      <c r="C9" s="4">
        <f t="shared" si="0"/>
        <v>20</v>
      </c>
      <c r="D9" s="16">
        <f t="shared" si="0"/>
        <v>0</v>
      </c>
      <c r="E9" s="4">
        <f t="shared" si="0"/>
        <v>10</v>
      </c>
      <c r="F9" s="4">
        <f t="shared" si="0"/>
        <v>12</v>
      </c>
      <c r="G9" s="4">
        <f t="shared" si="0"/>
        <v>10</v>
      </c>
      <c r="H9" s="4">
        <f t="shared" si="0"/>
        <v>24</v>
      </c>
      <c r="I9" s="4">
        <f t="shared" si="0"/>
        <v>24</v>
      </c>
      <c r="J9" s="4">
        <f t="shared" si="0"/>
        <v>22</v>
      </c>
      <c r="K9" s="4">
        <f t="shared" si="0"/>
        <v>24</v>
      </c>
      <c r="L9" s="4">
        <f t="shared" si="0"/>
        <v>24</v>
      </c>
      <c r="M9" s="21">
        <f t="shared" si="0"/>
        <v>0</v>
      </c>
      <c r="N9" s="21">
        <f t="shared" si="0"/>
        <v>0</v>
      </c>
      <c r="O9" s="13">
        <f t="shared" si="0"/>
        <v>24</v>
      </c>
    </row>
    <row r="10" spans="1:15" x14ac:dyDescent="0.25">
      <c r="A10" s="8" t="s">
        <v>23</v>
      </c>
      <c r="B10" s="9"/>
      <c r="C10" s="9"/>
      <c r="D10" s="9"/>
      <c r="E10" s="9"/>
      <c r="F10" s="9"/>
      <c r="G10" s="9"/>
      <c r="H10" s="9"/>
      <c r="I10" s="9"/>
      <c r="J10" s="9"/>
      <c r="K10" s="9"/>
      <c r="L10" s="9"/>
      <c r="M10" s="9"/>
      <c r="N10" s="21"/>
      <c r="O10" s="9"/>
    </row>
    <row r="11" spans="1:15" ht="60.75" customHeight="1" x14ac:dyDescent="0.25">
      <c r="A11" s="6" t="s">
        <v>24</v>
      </c>
      <c r="B11" s="11" t="s">
        <v>25</v>
      </c>
      <c r="C11" s="11" t="s">
        <v>26</v>
      </c>
      <c r="D11" s="17" t="s">
        <v>27</v>
      </c>
      <c r="E11" s="11" t="s">
        <v>28</v>
      </c>
      <c r="F11" s="11" t="s">
        <v>29</v>
      </c>
      <c r="G11" s="11" t="s">
        <v>30</v>
      </c>
      <c r="H11" s="11" t="s">
        <v>31</v>
      </c>
      <c r="I11" s="11" t="s">
        <v>32</v>
      </c>
      <c r="J11" s="11" t="s">
        <v>33</v>
      </c>
      <c r="K11" s="11" t="s">
        <v>34</v>
      </c>
      <c r="L11" s="11" t="s">
        <v>35</v>
      </c>
      <c r="M11" s="17" t="s">
        <v>36</v>
      </c>
      <c r="N11" s="29" t="s">
        <v>37</v>
      </c>
      <c r="O11" s="11" t="s">
        <v>38</v>
      </c>
    </row>
    <row r="12" spans="1:15" ht="131.25" customHeight="1" x14ac:dyDescent="0.25">
      <c r="A12" s="6" t="s">
        <v>39</v>
      </c>
      <c r="B12" s="7"/>
      <c r="C12" s="7"/>
      <c r="D12" s="17" t="s">
        <v>40</v>
      </c>
      <c r="E12" s="7"/>
      <c r="F12" s="7"/>
      <c r="G12" s="7"/>
      <c r="H12" s="7"/>
      <c r="I12" s="7"/>
      <c r="J12" s="7"/>
      <c r="K12" s="7"/>
      <c r="L12" s="7"/>
      <c r="M12" s="19" t="s">
        <v>41</v>
      </c>
      <c r="N12" s="27" t="s">
        <v>42</v>
      </c>
    </row>
    <row r="13" spans="1:15" x14ac:dyDescent="0.25">
      <c r="A13" s="6" t="s">
        <v>43</v>
      </c>
      <c r="B13" s="7"/>
      <c r="C13" s="7"/>
      <c r="D13" s="18"/>
      <c r="E13" s="7"/>
      <c r="F13" s="7"/>
      <c r="G13" s="7"/>
      <c r="H13" s="7"/>
      <c r="I13" s="7"/>
      <c r="J13" s="7"/>
      <c r="K13" s="7"/>
      <c r="L13" s="7"/>
      <c r="M13" s="18"/>
      <c r="N13" s="7"/>
      <c r="O13" s="7"/>
    </row>
  </sheetData>
  <mergeCells count="1">
    <mergeCell ref="B1:O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topLeftCell="E12" workbookViewId="0">
      <selection activeCell="O18" sqref="O18"/>
    </sheetView>
  </sheetViews>
  <sheetFormatPr defaultRowHeight="15" x14ac:dyDescent="0.25"/>
  <cols>
    <col min="1" max="1" width="36" customWidth="1"/>
    <col min="2" max="15" width="17.7109375" customWidth="1"/>
  </cols>
  <sheetData>
    <row r="1" spans="1:15" ht="18.75" x14ac:dyDescent="0.3">
      <c r="A1" s="1" t="s">
        <v>0</v>
      </c>
      <c r="B1" s="49" t="s">
        <v>1</v>
      </c>
      <c r="C1" s="49"/>
      <c r="D1" s="49"/>
      <c r="E1" s="49"/>
      <c r="F1" s="49"/>
      <c r="G1" s="49"/>
      <c r="H1" s="49"/>
      <c r="I1" s="49"/>
      <c r="J1" s="49"/>
      <c r="K1" s="49"/>
      <c r="L1" s="49"/>
      <c r="M1" s="49"/>
      <c r="N1" s="49"/>
      <c r="O1" s="49"/>
    </row>
    <row r="2" spans="1:15" ht="75" x14ac:dyDescent="0.25">
      <c r="A2" s="2"/>
      <c r="B2" s="10" t="s">
        <v>2</v>
      </c>
      <c r="C2" s="10" t="s">
        <v>3</v>
      </c>
      <c r="D2" s="10" t="s">
        <v>4</v>
      </c>
      <c r="E2" s="10" t="s">
        <v>5</v>
      </c>
      <c r="F2" s="10" t="s">
        <v>6</v>
      </c>
      <c r="G2" s="10" t="s">
        <v>7</v>
      </c>
      <c r="H2" s="10" t="s">
        <v>8</v>
      </c>
      <c r="I2" s="10" t="s">
        <v>9</v>
      </c>
      <c r="J2" s="10" t="s">
        <v>10</v>
      </c>
      <c r="K2" s="10" t="s">
        <v>11</v>
      </c>
      <c r="L2" s="10" t="s">
        <v>12</v>
      </c>
      <c r="M2" s="10" t="s">
        <v>100</v>
      </c>
      <c r="N2" s="10" t="s">
        <v>14</v>
      </c>
      <c r="O2" s="10" t="s">
        <v>15</v>
      </c>
    </row>
    <row r="3" spans="1:15" ht="22.5" customHeight="1" x14ac:dyDescent="0.25">
      <c r="A3" s="3" t="s">
        <v>101</v>
      </c>
      <c r="B3" s="30">
        <f>SUM(Nikki!B9)</f>
        <v>10</v>
      </c>
      <c r="C3" s="30">
        <f>SUM(Nikki!C9)</f>
        <v>18</v>
      </c>
      <c r="D3" s="39">
        <f>SUM(Nikki!D9)</f>
        <v>0</v>
      </c>
      <c r="E3" s="30">
        <f>SUM(Nikki!E9)</f>
        <v>10</v>
      </c>
      <c r="F3" s="30">
        <f>SUM(Nikki!F9)</f>
        <v>12</v>
      </c>
      <c r="G3" s="30">
        <f>SUM(Nikki!G9)</f>
        <v>6</v>
      </c>
      <c r="H3" s="30">
        <f>SUM(Nikki!H9)</f>
        <v>22</v>
      </c>
      <c r="I3" s="30">
        <f>SUM(Nikki!I9)</f>
        <v>22</v>
      </c>
      <c r="J3" s="30">
        <f>SUM(Nikki!J9)</f>
        <v>24</v>
      </c>
      <c r="K3" s="30">
        <f>SUM(Nikki!K9)</f>
        <v>22</v>
      </c>
      <c r="L3" s="30">
        <f>SUM(Nikki!L9)</f>
        <v>24</v>
      </c>
      <c r="M3" s="39">
        <f>SUM(Nikki!M9)</f>
        <v>0</v>
      </c>
      <c r="N3" s="39">
        <f>SUM(Nikki!N9)</f>
        <v>0</v>
      </c>
      <c r="O3" s="30">
        <f>SUM(Nikki!O9)</f>
        <v>14</v>
      </c>
    </row>
    <row r="4" spans="1:15" ht="22.5" customHeight="1" x14ac:dyDescent="0.25">
      <c r="A4" s="3" t="s">
        <v>102</v>
      </c>
      <c r="B4" s="30">
        <f>SUM(Agustin!B9)</f>
        <v>14</v>
      </c>
      <c r="C4" s="30">
        <f>SUM(Agustin!C9)</f>
        <v>14</v>
      </c>
      <c r="D4" s="39">
        <f>SUM(Agustin!D9)</f>
        <v>0</v>
      </c>
      <c r="E4" s="30">
        <f>SUM(Agustin!E9)</f>
        <v>16</v>
      </c>
      <c r="F4" s="30">
        <f>SUM(Agustin!F9)</f>
        <v>18</v>
      </c>
      <c r="G4" s="30">
        <f>SUM(Agustin!G9)</f>
        <v>18</v>
      </c>
      <c r="H4" s="30">
        <f>SUM(Agustin!H9)</f>
        <v>18</v>
      </c>
      <c r="I4" s="30">
        <f>SUM(Agustin!I9)</f>
        <v>18</v>
      </c>
      <c r="J4" s="30">
        <f>SUM(Agustin!J9)</f>
        <v>20</v>
      </c>
      <c r="K4" s="30">
        <f>SUM(Agustin!K9)</f>
        <v>24</v>
      </c>
      <c r="L4" s="30">
        <f>SUM(Agustin!L9)</f>
        <v>18</v>
      </c>
      <c r="M4" s="39">
        <f>SUM(Agustin!M9)</f>
        <v>0</v>
      </c>
      <c r="N4" s="39">
        <f>SUM(Agustin!N9)</f>
        <v>0</v>
      </c>
      <c r="O4" s="30">
        <f>SUM(Agustin!O9)</f>
        <v>22</v>
      </c>
    </row>
    <row r="5" spans="1:15" ht="22.5" customHeight="1" x14ac:dyDescent="0.25">
      <c r="A5" s="3" t="s">
        <v>103</v>
      </c>
      <c r="B5" s="30">
        <f>SUM(Anmar!B9)</f>
        <v>8</v>
      </c>
      <c r="C5" s="30">
        <f>SUM(Anmar!C9)</f>
        <v>10</v>
      </c>
      <c r="D5" s="39">
        <f>SUM(Anmar!D9)</f>
        <v>0</v>
      </c>
      <c r="E5" s="30">
        <f>SUM(Anmar!E9)</f>
        <v>10</v>
      </c>
      <c r="F5" s="30">
        <f>SUM(Anmar!F9)</f>
        <v>10</v>
      </c>
      <c r="G5" s="30">
        <f>SUM(Anmar!G9)</f>
        <v>14</v>
      </c>
      <c r="H5" s="30">
        <f>SUM(Anmar!H9)</f>
        <v>14</v>
      </c>
      <c r="I5" s="30">
        <f>SUM(Anmar!I9)</f>
        <v>12</v>
      </c>
      <c r="J5" s="30">
        <f>SUM(Anmar!J9)</f>
        <v>14</v>
      </c>
      <c r="K5" s="30">
        <f>SUM(Anmar!K9)</f>
        <v>18</v>
      </c>
      <c r="L5" s="30">
        <f>SUM(Anmar!L9)</f>
        <v>14</v>
      </c>
      <c r="M5" s="39">
        <f>SUM(Anmar!M9)</f>
        <v>0</v>
      </c>
      <c r="N5" s="39">
        <f>SUM(Anmar!N9)</f>
        <v>0</v>
      </c>
      <c r="O5" s="30">
        <f>SUM(Anmar!O9)</f>
        <v>12</v>
      </c>
    </row>
    <row r="6" spans="1:15" ht="22.5" customHeight="1" x14ac:dyDescent="0.25">
      <c r="A6" s="3" t="s">
        <v>104</v>
      </c>
      <c r="B6" s="30">
        <f>SUM(Beth!B9)</f>
        <v>12</v>
      </c>
      <c r="C6" s="30">
        <f>SUM(Beth!C9)</f>
        <v>8</v>
      </c>
      <c r="D6" s="39">
        <f>SUM(Beth!D9)</f>
        <v>0</v>
      </c>
      <c r="E6" s="30">
        <f>SUM(Beth!E9)</f>
        <v>22</v>
      </c>
      <c r="F6" s="30">
        <f>SUM(Beth!F9)</f>
        <v>14</v>
      </c>
      <c r="G6" s="30">
        <f>SUM(Beth!G9)</f>
        <v>20</v>
      </c>
      <c r="H6" s="30">
        <f>SUM(Beth!H9)</f>
        <v>16</v>
      </c>
      <c r="I6" s="30">
        <f>SUM(Beth!I9)</f>
        <v>20</v>
      </c>
      <c r="J6" s="30">
        <f>SUM(Beth!J9)</f>
        <v>16</v>
      </c>
      <c r="K6" s="30">
        <f>SUM(Beth!K9)</f>
        <v>18</v>
      </c>
      <c r="L6" s="30">
        <f>SUM(Beth!L9)</f>
        <v>18</v>
      </c>
      <c r="M6" s="39">
        <f>SUM(Beth!M9)</f>
        <v>0</v>
      </c>
      <c r="N6" s="39">
        <f>SUM(Beth!N9)</f>
        <v>0</v>
      </c>
      <c r="O6" s="30">
        <f>SUM(Beth!O9)</f>
        <v>20</v>
      </c>
    </row>
    <row r="7" spans="1:15" ht="22.5" customHeight="1" x14ac:dyDescent="0.25">
      <c r="A7" s="3" t="s">
        <v>105</v>
      </c>
      <c r="B7" s="30">
        <f>SUM(Brad!B9)</f>
        <v>6</v>
      </c>
      <c r="C7" s="30">
        <f>SUM(Brad!C9)</f>
        <v>18</v>
      </c>
      <c r="D7" s="39">
        <f>SUM(Brad!D9)</f>
        <v>0</v>
      </c>
      <c r="E7" s="30">
        <f>SUM(Brad!E9)</f>
        <v>18</v>
      </c>
      <c r="F7" s="30">
        <f>SUM(Brad!F9)</f>
        <v>12</v>
      </c>
      <c r="G7" s="30">
        <f>SUM(Brad!G9)</f>
        <v>14</v>
      </c>
      <c r="H7" s="30">
        <f>SUM(Brad!H9)</f>
        <v>22</v>
      </c>
      <c r="I7" s="30">
        <f>SUM(Brad!I9)</f>
        <v>20</v>
      </c>
      <c r="J7" s="30">
        <f>SUM(Brad!J9)</f>
        <v>20</v>
      </c>
      <c r="K7" s="30">
        <f>SUM(Brad!K9)</f>
        <v>20</v>
      </c>
      <c r="L7" s="30">
        <f>SUM(Brad!L9)</f>
        <v>20</v>
      </c>
      <c r="M7" s="39">
        <f>SUM(Brad!M9)</f>
        <v>0</v>
      </c>
      <c r="N7" s="39">
        <f>SUM(Brad!N9)</f>
        <v>0</v>
      </c>
      <c r="O7" s="30">
        <f>SUM(Brad!O9)</f>
        <v>14</v>
      </c>
    </row>
    <row r="8" spans="1:15" ht="22.5" customHeight="1" x14ac:dyDescent="0.25">
      <c r="A8" s="3" t="s">
        <v>106</v>
      </c>
      <c r="B8" s="30">
        <f>SUM('Francisco '!B9)</f>
        <v>12</v>
      </c>
      <c r="C8" s="30">
        <f>SUM('Francisco '!C9)</f>
        <v>16</v>
      </c>
      <c r="D8" s="39">
        <f>SUM('Francisco '!D9)</f>
        <v>0</v>
      </c>
      <c r="E8" s="30">
        <f>SUM('Francisco '!E9)</f>
        <v>12</v>
      </c>
      <c r="F8" s="30">
        <f>SUM('Francisco '!F9)</f>
        <v>14</v>
      </c>
      <c r="G8" s="30">
        <f>SUM('Francisco '!G9)</f>
        <v>14</v>
      </c>
      <c r="H8" s="30">
        <f>SUM('Francisco '!H9)</f>
        <v>24</v>
      </c>
      <c r="I8" s="30">
        <f>SUM('Francisco '!I9)</f>
        <v>24</v>
      </c>
      <c r="J8" s="30">
        <f>SUM('Francisco '!J9)</f>
        <v>14</v>
      </c>
      <c r="K8" s="30">
        <f>SUM('Francisco '!K9)</f>
        <v>20</v>
      </c>
      <c r="L8" s="30">
        <f>SUM('Francisco '!L9)</f>
        <v>22</v>
      </c>
      <c r="M8" s="39">
        <f>SUM('Francisco '!M9)</f>
        <v>0</v>
      </c>
      <c r="N8" s="39">
        <f>SUM('Francisco '!N9)</f>
        <v>0</v>
      </c>
      <c r="O8" s="30">
        <f>SUM('Francisco '!O9)</f>
        <v>16</v>
      </c>
    </row>
    <row r="9" spans="1:15" ht="22.5" customHeight="1" x14ac:dyDescent="0.25">
      <c r="A9" s="3" t="s">
        <v>107</v>
      </c>
      <c r="B9" s="30">
        <f>SUM(Natalija!B9)</f>
        <v>6</v>
      </c>
      <c r="C9" s="30">
        <f>SUM(Natalija!C9)</f>
        <v>18</v>
      </c>
      <c r="D9" s="39">
        <f>SUM(Natalija!D9)</f>
        <v>0</v>
      </c>
      <c r="E9" s="30">
        <f>SUM(Natalija!E9)</f>
        <v>6</v>
      </c>
      <c r="F9" s="30">
        <f>SUM(Natalija!F9)</f>
        <v>10</v>
      </c>
      <c r="G9" s="30">
        <f>SUM(Natalija!G9)</f>
        <v>16</v>
      </c>
      <c r="H9" s="30">
        <f>SUM(Natalija!H9)</f>
        <v>6</v>
      </c>
      <c r="I9" s="30">
        <f>SUM(Natalija!I9)</f>
        <v>12</v>
      </c>
      <c r="J9" s="30">
        <f>SUM(Natalija!J9)</f>
        <v>16</v>
      </c>
      <c r="K9" s="30">
        <f>SUM(Natalija!K9)</f>
        <v>20</v>
      </c>
      <c r="L9" s="30">
        <f>SUM(Natalija!L9)</f>
        <v>8</v>
      </c>
      <c r="M9" s="39">
        <f>SUM(Natalija!M9)</f>
        <v>0</v>
      </c>
      <c r="N9" s="39">
        <f>SUM(Natalija!N9)</f>
        <v>0</v>
      </c>
      <c r="O9" s="30">
        <f>SUM(Natalija!O9)</f>
        <v>22</v>
      </c>
    </row>
    <row r="10" spans="1:15" ht="22.5" customHeight="1" x14ac:dyDescent="0.25">
      <c r="A10" s="3" t="s">
        <v>108</v>
      </c>
      <c r="B10" s="30">
        <f>SUM(Martin!B9)</f>
        <v>0</v>
      </c>
      <c r="C10" s="30">
        <f>SUM(Martin!C9)</f>
        <v>0</v>
      </c>
      <c r="D10" s="39">
        <f>SUM(Martin!D9)</f>
        <v>0</v>
      </c>
      <c r="E10" s="30">
        <f>SUM(Martin!E9)</f>
        <v>0</v>
      </c>
      <c r="F10" s="30">
        <f>SUM(Martin!F9)</f>
        <v>0</v>
      </c>
      <c r="G10" s="30">
        <f>SUM(Martin!G9)</f>
        <v>0</v>
      </c>
      <c r="H10" s="30">
        <f>SUM(Martin!H9)</f>
        <v>0</v>
      </c>
      <c r="I10" s="30">
        <f>SUM(Martin!I9)</f>
        <v>0</v>
      </c>
      <c r="J10" s="30">
        <f>SUM(Martin!J9)</f>
        <v>0</v>
      </c>
      <c r="K10" s="30">
        <f>SUM(Martin!K9)</f>
        <v>0</v>
      </c>
      <c r="L10" s="30">
        <f>SUM(Martin!L9)</f>
        <v>0</v>
      </c>
      <c r="M10" s="39">
        <f>SUM(Martin!M9)</f>
        <v>0</v>
      </c>
      <c r="N10" s="39">
        <f>SUM(Martin!N9)</f>
        <v>0</v>
      </c>
      <c r="O10" s="30">
        <f>SUM(Martin!O9)</f>
        <v>0</v>
      </c>
    </row>
    <row r="11" spans="1:15" ht="22.5" customHeight="1" x14ac:dyDescent="0.25">
      <c r="A11" s="3" t="s">
        <v>109</v>
      </c>
      <c r="B11" s="30">
        <f>SUM(Kerry!B9)</f>
        <v>12</v>
      </c>
      <c r="C11" s="30">
        <f>SUM(Kerry!C9)</f>
        <v>16</v>
      </c>
      <c r="D11" s="39">
        <f>SUM(Kerry!D9)</f>
        <v>0</v>
      </c>
      <c r="E11" s="30">
        <f>SUM(Kerry!E9)</f>
        <v>16</v>
      </c>
      <c r="F11" s="30">
        <f>SUM(Kerry!F9)</f>
        <v>8</v>
      </c>
      <c r="G11" s="30">
        <f>SUM(Kerry!G9)</f>
        <v>14</v>
      </c>
      <c r="H11" s="30">
        <f>SUM(Kerry!H9)</f>
        <v>22</v>
      </c>
      <c r="I11" s="30">
        <f>SUM(Kerry!I9)</f>
        <v>22</v>
      </c>
      <c r="J11" s="30">
        <f>SUM(Kerry!J9)</f>
        <v>22</v>
      </c>
      <c r="K11" s="30">
        <f>SUM(Kerry!K9)</f>
        <v>22</v>
      </c>
      <c r="L11" s="30">
        <f>SUM(Kerry!L9)</f>
        <v>18</v>
      </c>
      <c r="M11" s="39">
        <f>SUM(Kerry!M9)</f>
        <v>0</v>
      </c>
      <c r="N11" s="39">
        <f>SUM(Kerry!N9)</f>
        <v>0</v>
      </c>
      <c r="O11" s="30">
        <f>SUM(Kerry!O9)</f>
        <v>20</v>
      </c>
    </row>
    <row r="12" spans="1:15" ht="22.5" customHeight="1" x14ac:dyDescent="0.25">
      <c r="A12" s="3" t="s">
        <v>110</v>
      </c>
      <c r="B12" s="30">
        <f>SUM(Rob!B9)</f>
        <v>16</v>
      </c>
      <c r="C12" s="30">
        <f>SUM(Rob!C9)</f>
        <v>18</v>
      </c>
      <c r="D12" s="39">
        <f>SUM(Rob!D9)</f>
        <v>0</v>
      </c>
      <c r="E12" s="30">
        <f>SUM(Rob!E9)</f>
        <v>16</v>
      </c>
      <c r="F12" s="30">
        <f>SUM(Rob!F9)</f>
        <v>16</v>
      </c>
      <c r="G12" s="30">
        <f>SUM(Rob!G9)</f>
        <v>12</v>
      </c>
      <c r="H12" s="30">
        <f>SUM(Rob!H9)</f>
        <v>24</v>
      </c>
      <c r="I12" s="30">
        <f>SUM(Rob!I9)</f>
        <v>24</v>
      </c>
      <c r="J12" s="30">
        <f>SUM(Rob!J9)</f>
        <v>24</v>
      </c>
      <c r="K12" s="30">
        <f>SUM(Rob!K9)</f>
        <v>24</v>
      </c>
      <c r="L12" s="30">
        <f>SUM(Rob!L9)</f>
        <v>24</v>
      </c>
      <c r="M12" s="39">
        <f>SUM(Rob!M9)</f>
        <v>0</v>
      </c>
      <c r="N12" s="39">
        <f>SUM(Rob!N9)</f>
        <v>0</v>
      </c>
      <c r="O12" s="30">
        <f>SUM(Rob!O9)</f>
        <v>16</v>
      </c>
    </row>
    <row r="13" spans="1:15" ht="22.5" customHeight="1" x14ac:dyDescent="0.25">
      <c r="A13" s="3" t="s">
        <v>111</v>
      </c>
      <c r="B13" s="30">
        <f>SUM(Fabienne!B9)</f>
        <v>10</v>
      </c>
      <c r="C13" s="30">
        <f>SUM(Fabienne!C9)</f>
        <v>6</v>
      </c>
      <c r="D13" s="39">
        <f>SUM(Fabienne!D9)</f>
        <v>0</v>
      </c>
      <c r="E13" s="30">
        <f>SUM(Fabienne!E9)</f>
        <v>14</v>
      </c>
      <c r="F13" s="30">
        <f>SUM(Fabienne!F9)</f>
        <v>14</v>
      </c>
      <c r="G13" s="30">
        <f>SUM(Fabienne!G9)</f>
        <v>14</v>
      </c>
      <c r="H13" s="30">
        <f>SUM(Fabienne!H9)</f>
        <v>12</v>
      </c>
      <c r="I13" s="30">
        <f>SUM(Fabienne!I9)</f>
        <v>12</v>
      </c>
      <c r="J13" s="30">
        <f>SUM(Fabienne!J9)</f>
        <v>20</v>
      </c>
      <c r="K13" s="30">
        <f>SUM(Fabienne!K9)</f>
        <v>20</v>
      </c>
      <c r="L13" s="30">
        <f>SUM(Fabienne!L9)</f>
        <v>18</v>
      </c>
      <c r="M13" s="39">
        <f>SUM(Fabienne!M9)</f>
        <v>0</v>
      </c>
      <c r="N13" s="39">
        <f>SUM(Fabienne!N9)</f>
        <v>0</v>
      </c>
      <c r="O13" s="30">
        <f>SUM(Fabienne!O9)</f>
        <v>10</v>
      </c>
    </row>
    <row r="14" spans="1:15" ht="22.5" customHeight="1" x14ac:dyDescent="0.25">
      <c r="A14" s="3" t="s">
        <v>112</v>
      </c>
      <c r="B14" s="30">
        <f>SUM(Taylor!B9)</f>
        <v>12</v>
      </c>
      <c r="C14" s="30">
        <f>SUM(Taylor!C9)</f>
        <v>20</v>
      </c>
      <c r="D14" s="39">
        <f>SUM(Taylor!D9)</f>
        <v>0</v>
      </c>
      <c r="E14" s="30">
        <f>SUM(Taylor!E9)</f>
        <v>10</v>
      </c>
      <c r="F14" s="30">
        <f>SUM(Taylor!F9)</f>
        <v>12</v>
      </c>
      <c r="G14" s="30">
        <f>SUM(Taylor!G9)</f>
        <v>10</v>
      </c>
      <c r="H14" s="30">
        <f>SUM(Taylor!H9)</f>
        <v>24</v>
      </c>
      <c r="I14" s="30">
        <f>SUM(Taylor!I9)</f>
        <v>24</v>
      </c>
      <c r="J14" s="30">
        <f>SUM(Taylor!J9)</f>
        <v>22</v>
      </c>
      <c r="K14" s="30">
        <f>SUM(Taylor!K9)</f>
        <v>24</v>
      </c>
      <c r="L14" s="30">
        <f>SUM(Taylor!L9)</f>
        <v>24</v>
      </c>
      <c r="M14" s="39">
        <f>SUM(Taylor!M9)</f>
        <v>0</v>
      </c>
      <c r="N14" s="39">
        <f>SUM(Taylor!N9)</f>
        <v>0</v>
      </c>
      <c r="O14" s="30">
        <f>SUM(Taylor!O9)</f>
        <v>24</v>
      </c>
    </row>
    <row r="15" spans="1:15" ht="22.5" customHeight="1" x14ac:dyDescent="0.25">
      <c r="A15" s="5" t="s">
        <v>22</v>
      </c>
      <c r="B15" s="30">
        <f t="shared" ref="B15:O15" si="0">SUM(B3:B14)</f>
        <v>118</v>
      </c>
      <c r="C15" s="30">
        <f t="shared" si="0"/>
        <v>162</v>
      </c>
      <c r="D15" s="39">
        <f t="shared" si="0"/>
        <v>0</v>
      </c>
      <c r="E15" s="30">
        <f t="shared" si="0"/>
        <v>150</v>
      </c>
      <c r="F15" s="30">
        <f t="shared" si="0"/>
        <v>140</v>
      </c>
      <c r="G15" s="30">
        <f t="shared" si="0"/>
        <v>152</v>
      </c>
      <c r="H15" s="30">
        <f t="shared" si="0"/>
        <v>204</v>
      </c>
      <c r="I15" s="30">
        <f t="shared" si="0"/>
        <v>210</v>
      </c>
      <c r="J15" s="30">
        <f t="shared" si="0"/>
        <v>212</v>
      </c>
      <c r="K15" s="30">
        <f t="shared" si="0"/>
        <v>232</v>
      </c>
      <c r="L15" s="30">
        <f t="shared" si="0"/>
        <v>208</v>
      </c>
      <c r="M15" s="39">
        <f t="shared" si="0"/>
        <v>0</v>
      </c>
      <c r="N15" s="39">
        <f t="shared" si="0"/>
        <v>0</v>
      </c>
      <c r="O15" s="30">
        <f t="shared" si="0"/>
        <v>190</v>
      </c>
    </row>
    <row r="16" spans="1:15" x14ac:dyDescent="0.25">
      <c r="A16" s="8" t="s">
        <v>23</v>
      </c>
      <c r="B16" s="9">
        <v>11</v>
      </c>
      <c r="C16" s="9">
        <v>7</v>
      </c>
      <c r="D16" s="33"/>
      <c r="E16" s="9">
        <v>9</v>
      </c>
      <c r="F16" s="9">
        <v>10</v>
      </c>
      <c r="G16" s="9">
        <v>8</v>
      </c>
      <c r="H16" s="9">
        <v>5</v>
      </c>
      <c r="I16" s="9">
        <v>3</v>
      </c>
      <c r="J16" s="9">
        <v>2</v>
      </c>
      <c r="K16" s="9">
        <v>1</v>
      </c>
      <c r="L16" s="9">
        <v>4</v>
      </c>
      <c r="M16" s="33"/>
      <c r="N16" s="33"/>
      <c r="O16" s="9">
        <v>6</v>
      </c>
    </row>
    <row r="17" spans="1:15" ht="45" x14ac:dyDescent="0.25">
      <c r="A17" s="6" t="s">
        <v>24</v>
      </c>
      <c r="B17" s="11" t="s">
        <v>113</v>
      </c>
      <c r="C17" s="11" t="s">
        <v>114</v>
      </c>
      <c r="D17" s="40" t="s">
        <v>27</v>
      </c>
      <c r="E17" s="11" t="s">
        <v>28</v>
      </c>
      <c r="F17" s="11" t="s">
        <v>29</v>
      </c>
      <c r="G17" s="11" t="s">
        <v>30</v>
      </c>
      <c r="H17" s="11" t="s">
        <v>115</v>
      </c>
      <c r="I17" s="11" t="s">
        <v>116</v>
      </c>
      <c r="J17" s="11" t="s">
        <v>117</v>
      </c>
      <c r="K17" s="11" t="s">
        <v>118</v>
      </c>
      <c r="L17" s="11" t="s">
        <v>119</v>
      </c>
      <c r="M17" s="40" t="s">
        <v>120</v>
      </c>
      <c r="N17" s="40" t="s">
        <v>121</v>
      </c>
      <c r="O17" s="11" t="s">
        <v>122</v>
      </c>
    </row>
    <row r="18" spans="1:15" ht="192.75" customHeight="1" x14ac:dyDescent="0.25">
      <c r="A18" s="6" t="s">
        <v>123</v>
      </c>
      <c r="B18" s="7" t="s">
        <v>83</v>
      </c>
      <c r="C18" s="7" t="s">
        <v>91</v>
      </c>
      <c r="D18" s="40" t="s">
        <v>40</v>
      </c>
      <c r="E18" s="7" t="s">
        <v>124</v>
      </c>
      <c r="F18" s="7" t="s">
        <v>125</v>
      </c>
      <c r="G18" s="7" t="s">
        <v>94</v>
      </c>
      <c r="H18" s="7" t="s">
        <v>126</v>
      </c>
      <c r="I18" s="7" t="s">
        <v>126</v>
      </c>
      <c r="J18" s="7" t="s">
        <v>126</v>
      </c>
      <c r="K18" s="7" t="s">
        <v>126</v>
      </c>
      <c r="L18" s="7" t="s">
        <v>126</v>
      </c>
      <c r="M18" s="41" t="s">
        <v>41</v>
      </c>
      <c r="N18" s="34" t="s">
        <v>127</v>
      </c>
      <c r="O18" s="7" t="s">
        <v>128</v>
      </c>
    </row>
    <row r="19" spans="1:15" x14ac:dyDescent="0.25">
      <c r="B19" s="7"/>
      <c r="D19" s="9"/>
    </row>
    <row r="20" spans="1:15" x14ac:dyDescent="0.25">
      <c r="B20" s="7"/>
    </row>
    <row r="21" spans="1:15" x14ac:dyDescent="0.25">
      <c r="B21" s="7"/>
    </row>
    <row r="22" spans="1:15" x14ac:dyDescent="0.25">
      <c r="B22" s="7"/>
    </row>
  </sheetData>
  <mergeCells count="1">
    <mergeCell ref="B1:O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activeCell="B18" sqref="B18"/>
    </sheetView>
  </sheetViews>
  <sheetFormatPr defaultRowHeight="15" x14ac:dyDescent="0.25"/>
  <cols>
    <col min="1" max="1" width="11" customWidth="1"/>
    <col min="2" max="2" width="28.85546875" customWidth="1"/>
    <col min="3" max="3" width="40.28515625" customWidth="1"/>
    <col min="4" max="4" width="20.42578125" customWidth="1"/>
    <col min="5" max="5" width="22.28515625" customWidth="1"/>
    <col min="6" max="6" width="14.28515625" customWidth="1"/>
    <col min="7" max="7" width="24" customWidth="1"/>
    <col min="8" max="8" width="25.28515625" customWidth="1"/>
    <col min="9" max="9" width="20.28515625" customWidth="1"/>
  </cols>
  <sheetData>
    <row r="1" spans="1:9" ht="45" x14ac:dyDescent="0.25">
      <c r="A1" s="10" t="s">
        <v>129</v>
      </c>
      <c r="B1" s="10" t="s">
        <v>130</v>
      </c>
      <c r="C1" s="10" t="s">
        <v>131</v>
      </c>
      <c r="D1" s="10" t="s">
        <v>132</v>
      </c>
      <c r="E1" s="10" t="s">
        <v>133</v>
      </c>
      <c r="F1" s="10" t="s">
        <v>18</v>
      </c>
      <c r="G1" s="10" t="s">
        <v>134</v>
      </c>
      <c r="H1" s="10" t="s">
        <v>135</v>
      </c>
      <c r="I1" s="10" t="s">
        <v>136</v>
      </c>
    </row>
    <row r="2" spans="1:9" x14ac:dyDescent="0.25">
      <c r="A2" s="35">
        <v>1</v>
      </c>
      <c r="B2" s="35" t="s">
        <v>137</v>
      </c>
      <c r="C2" s="37" t="s">
        <v>113</v>
      </c>
      <c r="D2" s="42">
        <f>SUM(Nikki!B3+Agustin!B3+Anmar!B3+Beth!B3+Brad!B3+'Francisco '!B3+Natalija!B3+Martin!B3+Kerry!B3+Rob!B3+Fabienne!B3+Taylor!B3)/12</f>
        <v>0.91666666666666663</v>
      </c>
      <c r="E2" s="42">
        <f>SUM(Nikki!B4+Agustin!B4+Anmar!B4+Beth!B4+Brad!B4+'Francisco '!B4+Natalija!B4+Martin!B4+Kerry!B4+Rob!B4+Fabienne!B4+Taylor!B4)/12</f>
        <v>0.91666666666666663</v>
      </c>
      <c r="F2" s="42">
        <f>SUM(Nikki!B5+Agustin!B5+Anmar!B5+Beth!B5+Brad!B5+'Francisco '!B5+Natalija!B5+Martin!B5+Kerry!B5+Rob!B5+Fabienne!B5+Taylor!B5)/12</f>
        <v>2.0833333333333335</v>
      </c>
      <c r="G2" s="42">
        <f>SUM(Nikki!B6+Agustin!B6+Anmar!B6+Beth!B6+Brad!B6+'Francisco '!B6+Natalija!B6+Martin!B6+Kerry!B6+Rob!B6+Fabienne!B6+Taylor!B6)/12</f>
        <v>2.25</v>
      </c>
      <c r="H2" s="42">
        <f>SUM(Nikki!B7+Agustin!B7+Anmar!B7+Beth!B7+Brad!B7+'Francisco '!B7+Natalija!B7+Martin!B7+Kerry!B7+Rob!B7+Fabienne!B7+Taylor!B7)/12</f>
        <v>2.0833333333333335</v>
      </c>
      <c r="I2" s="42">
        <f>SUM(Nikki!B8+Agustin!B8+Anmar!B8+Beth!B8+Brad!B8+'Francisco '!B8+Natalija!B8+Martin!B8+Kerry!B8+Rob!B8+Fabienne!B8+Taylor!B8)/12</f>
        <v>1.5833333333333333</v>
      </c>
    </row>
    <row r="3" spans="1:9" x14ac:dyDescent="0.25">
      <c r="A3" s="35">
        <v>2</v>
      </c>
      <c r="B3" s="35" t="s">
        <v>138</v>
      </c>
      <c r="C3" s="37" t="s">
        <v>139</v>
      </c>
      <c r="D3" s="42">
        <f>SUM(Nikki!C3+Agustin!C3+Anmar!C3+Beth!C3+Brad!C3+'Francisco '!C3+Natalija!C3+Martin!C3+Kerry!C3+Rob!C3+Fabienne!C3+Taylor!C3)/12</f>
        <v>1.4166666666666667</v>
      </c>
      <c r="E3" s="42">
        <f>SUM(Nikki!C4+Agustin!C4+Anmar!C4+Beth!C4+Brad!C4+'Francisco '!C4+Natalija!C4+Martin!C4+Kerry!C4+Rob!C4+Fabienne!C4+Taylor!C4)/12</f>
        <v>1.0833333333333333</v>
      </c>
      <c r="F3" s="42">
        <f>SUM(Nikki!C5+Agustin!C5+Anmar!C5+Beth!C5+Brad!C5+'Francisco '!C5+Natalija!C5+Martin!C5+Kerry!C5+Rob!C5+Fabienne!C5+Taylor!C5)/12</f>
        <v>3.5833333333333335</v>
      </c>
      <c r="G3" s="42">
        <f>SUM(Nikki!C6+Agustin!C6+Anmar!C6+Beth!C6+Brad!C6+'Francisco '!C6+Natalija!C6+Martin!C6+Kerry!C6+Rob!C6+Fabienne!C6+Taylor!C6)/12</f>
        <v>2.4166666666666665</v>
      </c>
      <c r="H3" s="42">
        <f>SUM(Nikki!C7+Agustin!C7+Anmar!C7+Beth!C7+Brad!C7+'Francisco '!C7+Natalija!C7+Martin!C7+Kerry!C7+Rob!C7+Fabienne!C7+Taylor!C7)/12</f>
        <v>3.4166666666666665</v>
      </c>
      <c r="I3" s="42">
        <f>SUM(Nikki!C8+Agustin!C8+Anmar!C8+Beth!C8+Brad!C8+'Francisco '!C8+Natalija!C8+Martin!C8+Kerry!C8+Rob!C8+Fabienne!C8+Taylor!C8)/12</f>
        <v>1.5833333333333333</v>
      </c>
    </row>
    <row r="4" spans="1:9" x14ac:dyDescent="0.25">
      <c r="A4" s="36">
        <v>3</v>
      </c>
      <c r="B4" s="36" t="s">
        <v>138</v>
      </c>
      <c r="C4" s="38" t="s">
        <v>140</v>
      </c>
      <c r="D4" s="43"/>
      <c r="E4" s="43"/>
      <c r="F4" s="43"/>
      <c r="G4" s="43"/>
      <c r="H4" s="43"/>
      <c r="I4" s="43"/>
    </row>
    <row r="5" spans="1:9" x14ac:dyDescent="0.25">
      <c r="A5" s="35">
        <v>4</v>
      </c>
      <c r="B5" s="35" t="s">
        <v>141</v>
      </c>
      <c r="C5" s="37" t="s">
        <v>28</v>
      </c>
      <c r="D5" s="42">
        <f>SUM(Nikki!E3+Agustin!E3+Anmar!E3+Beth!E3+Brad!E3+'Francisco '!E3+Natalija!E3+Martin!E3+Kerry!E3+Rob!E3+Fabienne!E3+Taylor!E3)/12</f>
        <v>2.75</v>
      </c>
      <c r="E5" s="42">
        <f>SUM(Nikki!E4+Agustin!E4+Anmar!E4+Beth!E4+Brad!E4+'Francisco '!E4+Natalija!E4+Martin!E4+Kerry!E4+Rob!E4+Fabienne!E4+Taylor!E4)/12</f>
        <v>1.4166666666666667</v>
      </c>
      <c r="F5" s="42">
        <f>SUM(Nikki!E5+Agustin!E5+Anmar!E5+Beth!E5+Brad!E5+'Francisco '!E5+Natalija!E5+Martin!E5+Kerry!E5+Rob!E5+Fabienne!E5+Taylor!E5)/12</f>
        <v>2.75</v>
      </c>
      <c r="G5" s="42">
        <f>SUM(Nikki!E6+Agustin!E6+Anmar!E6+Beth!E6+Brad!E6+'Francisco '!E6+Natalija!E6+Martin!E6+Kerry!E6+Rob!E6+Fabienne!E6+Taylor!E6)/12</f>
        <v>2.25</v>
      </c>
      <c r="H5" s="42">
        <f>SUM(Nikki!E7+Agustin!E7+Anmar!E7+Beth!E7+Brad!E7+'Francisco '!E7+Natalija!E7+Martin!E7+Kerry!E7+Rob!E7+Fabienne!E7+Taylor!E7)/12</f>
        <v>2.0833333333333335</v>
      </c>
      <c r="I5" s="42">
        <f>SUM(Nikki!E8+Agustin!E8+Anmar!E8+Beth!E8+Brad!E8+'Francisco '!E8+Natalija!E8+Martin!E8+Kerry!E8+Rob!E8+Fabienne!E8+Taylor!E8)/12</f>
        <v>1.25</v>
      </c>
    </row>
    <row r="6" spans="1:9" x14ac:dyDescent="0.25">
      <c r="A6" s="35">
        <v>5</v>
      </c>
      <c r="B6" s="35" t="s">
        <v>142</v>
      </c>
      <c r="C6" s="37" t="s">
        <v>29</v>
      </c>
      <c r="D6" s="42">
        <f>SUM(Nikki!F3+Agustin!F3+Anmar!F3+Beth!F3+Brad!F3+'Francisco '!F3+Natalija!F3+Martin!F3+Kerry!F3+Rob!F3+Fabienne!F3+Taylor!F3)/12</f>
        <v>1.4166666666666667</v>
      </c>
      <c r="E6" s="42">
        <f>SUM(Nikki!F4+Agustin!F4+Anmar!F4+Beth!F4+Brad!F4+'Francisco '!F4+Natalija!F4+Martin!F4+Kerry!F4+Rob!F4+Fabienne!F4+Taylor!F4)/12</f>
        <v>3.5833333333333335</v>
      </c>
      <c r="F6" s="42">
        <f>SUM(Nikki!F5+Agustin!F5+Anmar!F5+Beth!F5+Brad!F5+'Francisco '!F5+Natalija!F5+Martin!F5+Kerry!F5+Rob!F5+Fabienne!F5+Taylor!F5)/12</f>
        <v>2.5833333333333335</v>
      </c>
      <c r="G6" s="42">
        <f>SUM(Nikki!F6+Agustin!F6+Anmar!F6+Beth!F6+Brad!F6+'Francisco '!F6+Natalija!F6+Martin!F6+Kerry!F6+Rob!F6+Fabienne!F6+Taylor!F6)/12</f>
        <v>1.0833333333333333</v>
      </c>
      <c r="H6" s="42">
        <f>SUM(Nikki!F7+Agustin!F7+Anmar!F7+Beth!F7+Brad!F7+'Francisco '!F7+Natalija!F7+Martin!F7+Kerry!F7+Rob!F7+Fabienne!F7+Taylor!F7)/12</f>
        <v>2.0833333333333335</v>
      </c>
      <c r="I6" s="42">
        <f>SUM(Nikki!F8+Agustin!F8+Anmar!F8+Beth!F8+Brad!F8+'Francisco '!F8+Natalija!F8+Martin!F8+Kerry!F8+Rob!F8+Fabienne!F8+Taylor!F8)/12</f>
        <v>0.91666666666666663</v>
      </c>
    </row>
    <row r="7" spans="1:9" ht="30" x14ac:dyDescent="0.25">
      <c r="A7" s="35">
        <v>6</v>
      </c>
      <c r="B7" s="35" t="s">
        <v>142</v>
      </c>
      <c r="C7" s="37" t="s">
        <v>30</v>
      </c>
      <c r="D7" s="42">
        <f>SUM(Nikki!G3+Agustin!G3+Anmar!G3+Beth!G3+Brad!G3+'Francisco '!G3+Natalija!G3+Martin!G3+Kerry!G3+Rob!G3+Fabienne!G3+Taylor!G3)/12</f>
        <v>1.9166666666666667</v>
      </c>
      <c r="E7" s="42">
        <f>SUM(Nikki!G4+Agustin!G4+Anmar!G4+Beth!G4+Brad!G4+'Francisco '!G4+Natalija!G4+Martin!G4+Kerry!G4+Rob!G4+Fabienne!G4+Taylor!G4)/12</f>
        <v>3.75</v>
      </c>
      <c r="F7" s="42">
        <f>SUM(Nikki!G5+Agustin!G5+Anmar!G5+Beth!G5+Brad!G5+'Francisco '!G5+Natalija!G5+Martin!G5+Kerry!G5+Rob!G5+Fabienne!G5+Taylor!G5)/12</f>
        <v>2.25</v>
      </c>
      <c r="G7" s="42">
        <f>SUM(Nikki!G6+Agustin!G6+Anmar!G6+Beth!G6+Brad!G6+'Francisco '!G6+Natalija!G6+Martin!G6+Kerry!G6+Rob!G6+Fabienne!G6+Taylor!G6)/12</f>
        <v>1.25</v>
      </c>
      <c r="H7" s="42">
        <f>SUM(Nikki!G7+Agustin!G7+Anmar!G7+Beth!G7+Brad!G7+'Francisco '!G7+Natalija!G7+Martin!G7+Kerry!G7+Rob!G7+Fabienne!G7+Taylor!G7)/12</f>
        <v>2.4166666666666665</v>
      </c>
      <c r="I7" s="42">
        <f>SUM(Nikki!G8+Agustin!G8+Anmar!G8+Beth!G8+Brad!G8+'Francisco '!G8+Natalija!G8+Martin!G8+Kerry!G8+Rob!G8+Fabienne!G8+Taylor!G8)/12</f>
        <v>1.0833333333333333</v>
      </c>
    </row>
    <row r="8" spans="1:9" ht="30" x14ac:dyDescent="0.25">
      <c r="A8" s="35">
        <v>7</v>
      </c>
      <c r="B8" s="35" t="s">
        <v>141</v>
      </c>
      <c r="C8" s="37" t="s">
        <v>31</v>
      </c>
      <c r="D8" s="42">
        <f>SUM(Nikki!H3+Agustin!H3+Anmar!H3+Beth!H3+Brad!H3+'Francisco '!H3+Natalija!H3+Martin!H3+Kerry!H3+Rob!H3+Fabienne!H3+Taylor!H3)/12</f>
        <v>3.9166666666666665</v>
      </c>
      <c r="E8" s="42">
        <f>SUM(Nikki!H4+Agustin!H4+Anmar!H4+Beth!H4+Brad!H4+'Francisco '!H4+Natalija!H4+Martin!H4+Kerry!H4+Rob!H4+Fabienne!H4+Taylor!H4)/12</f>
        <v>3.4166666666666665</v>
      </c>
      <c r="F8" s="42">
        <f>SUM(Nikki!H5+Agustin!H5+Anmar!H5+Beth!H5+Brad!H5+'Francisco '!H5+Natalija!H5+Martin!H5+Kerry!H5+Rob!H5+Fabienne!H5+Taylor!H5)/12</f>
        <v>2.5833333333333335</v>
      </c>
      <c r="G8" s="42">
        <f>SUM(Nikki!H6+Agustin!H6+Anmar!H6+Beth!H6+Brad!H6+'Francisco '!H6+Natalija!H6+Martin!H6+Kerry!H6+Rob!H6+Fabienne!H6+Taylor!H6)/12</f>
        <v>2.25</v>
      </c>
      <c r="H8" s="42">
        <f>SUM(Nikki!H7+Agustin!H7+Anmar!H7+Beth!H7+Brad!H7+'Francisco '!H7+Natalija!H7+Martin!H7+Kerry!H7+Rob!H7+Fabienne!H7+Taylor!H7)/12</f>
        <v>3.75</v>
      </c>
      <c r="I8" s="42">
        <f>SUM(Nikki!H8+Agustin!H8+Anmar!H8+Beth!H8+Brad!H8+'Francisco '!H8+Natalija!H8+Martin!H8+Kerry!H8+Rob!H8+Fabienne!H8+Taylor!H8)/12</f>
        <v>1.0833333333333333</v>
      </c>
    </row>
    <row r="9" spans="1:9" x14ac:dyDescent="0.25">
      <c r="A9" s="35">
        <v>8</v>
      </c>
      <c r="B9" s="35" t="s">
        <v>141</v>
      </c>
      <c r="C9" s="37" t="s">
        <v>32</v>
      </c>
      <c r="D9" s="42">
        <f>SUM(Nikki!I3+Agustin!I3+Anmar!I3+Beth!I3+Brad!I3+'Francisco '!I3+Natalija!I3+Martin!I3+Kerry!I3+Rob!I3+Fabienne!I3+Taylor!I3)/12</f>
        <v>4.25</v>
      </c>
      <c r="E9" s="42">
        <f>SUM(Nikki!I4+Agustin!I4+Anmar!I4+Beth!I4+Brad!I4+'Francisco '!I4+Natalija!I4+Martin!I4+Kerry!I4+Rob!I4+Fabienne!I4+Taylor!I4)/12</f>
        <v>3.5833333333333335</v>
      </c>
      <c r="F9" s="42">
        <f>SUM(Nikki!I5+Agustin!I5+Anmar!I5+Beth!I5+Brad!I5+'Francisco '!I5+Natalija!I5+Martin!I5+Kerry!I5+Rob!I5+Fabienne!I5+Taylor!I5)/12</f>
        <v>3.0833333333333335</v>
      </c>
      <c r="G9" s="42">
        <f>SUM(Nikki!I6+Agustin!I6+Anmar!I6+Beth!I6+Brad!I6+'Francisco '!I6+Natalija!I6+Martin!I6+Kerry!I6+Rob!I6+Fabienne!I6+Taylor!I6)/12</f>
        <v>2.25</v>
      </c>
      <c r="H9" s="42">
        <f>SUM(Nikki!I7+Agustin!I7+Anmar!I7+Beth!I7+Brad!I7+'Francisco '!I7+Natalija!I7+Martin!I7+Kerry!I7+Rob!I7+Fabienne!I7+Taylor!I7)/12</f>
        <v>3.0833333333333335</v>
      </c>
      <c r="I9" s="42">
        <f>SUM(Nikki!I8+Agustin!I8+Anmar!I8+Beth!I8+Brad!I8+'Francisco '!I8+Natalija!I8+Martin!I8+Kerry!I8+Rob!I8+Fabienne!I8+Taylor!I8)/12</f>
        <v>1.25</v>
      </c>
    </row>
    <row r="10" spans="1:9" x14ac:dyDescent="0.25">
      <c r="A10" s="35">
        <v>9</v>
      </c>
      <c r="B10" s="35" t="s">
        <v>141</v>
      </c>
      <c r="C10" s="37" t="s">
        <v>33</v>
      </c>
      <c r="D10" s="42">
        <f>SUM(Nikki!J3+Agustin!J3+Anmar!J3+Beth!J3+Brad!J3+'Francisco '!J3+Natalija!J3+Martin!J3+Kerry!J3+Rob!J3+Fabienne!J3+Taylor!J3)/12</f>
        <v>4.083333333333333</v>
      </c>
      <c r="E10" s="42">
        <f>SUM(Nikki!J4+Agustin!J4+Anmar!J4+Beth!J4+Brad!J4+'Francisco '!J4+Natalija!J4+Martin!J4+Kerry!J4+Rob!J4+Fabienne!J4+Taylor!J4)/12</f>
        <v>3.0833333333333335</v>
      </c>
      <c r="F10" s="42">
        <f>SUM(Nikki!J5+Agustin!J5+Anmar!J5+Beth!J5+Brad!J5+'Francisco '!J5+Natalija!J5+Martin!J5+Kerry!J5+Rob!J5+Fabienne!J5+Taylor!J5)/12</f>
        <v>3.5833333333333335</v>
      </c>
      <c r="G10" s="42">
        <f>SUM(Nikki!J6+Agustin!J6+Anmar!J6+Beth!J6+Brad!J6+'Francisco '!J6+Natalija!J6+Martin!J6+Kerry!J6+Rob!J6+Fabienne!J6+Taylor!J6)/12</f>
        <v>2.0833333333333335</v>
      </c>
      <c r="H10" s="42">
        <f>SUM(Nikki!J7+Agustin!J7+Anmar!J7+Beth!J7+Brad!J7+'Francisco '!J7+Natalija!J7+Martin!J7+Kerry!J7+Rob!J7+Fabienne!J7+Taylor!J7)/12</f>
        <v>3.75</v>
      </c>
      <c r="I10" s="42">
        <f>SUM(Nikki!J8+Agustin!J8+Anmar!J8+Beth!J8+Brad!J8+'Francisco '!J8+Natalija!J8+Martin!J8+Kerry!J8+Rob!J8+Fabienne!J8+Taylor!J8)/12</f>
        <v>1.0833333333333333</v>
      </c>
    </row>
    <row r="11" spans="1:9" x14ac:dyDescent="0.25">
      <c r="A11" s="35">
        <v>10</v>
      </c>
      <c r="B11" s="35" t="s">
        <v>110</v>
      </c>
      <c r="C11" s="37" t="s">
        <v>34</v>
      </c>
      <c r="D11" s="42">
        <f>SUM(Nikki!K3+Agustin!K3+Anmar!K3+Beth!K3+Brad!K3+'Francisco '!K3+Natalija!K3+Martin!K3+Kerry!K3+Rob!K3+Fabienne!K3+Taylor!K3)/12</f>
        <v>4.083333333333333</v>
      </c>
      <c r="E11" s="42">
        <f>SUM(Nikki!K4+Agustin!K4+Anmar!K4+Beth!K4+Brad!K4+'Francisco '!K4+Natalija!K4+Martin!K4+Kerry!K4+Rob!K4+Fabienne!K4+Taylor!K4)/12</f>
        <v>2.4166666666666665</v>
      </c>
      <c r="F11" s="42">
        <f>SUM(Nikki!K5+Agustin!K5+Anmar!K5+Beth!K5+Brad!K5+'Francisco '!K5+Natalija!K5+Martin!K5+Kerry!K5+Rob!K5+Fabienne!K5+Taylor!K5)/12</f>
        <v>3.0833333333333335</v>
      </c>
      <c r="G11" s="42">
        <f>SUM(Nikki!K6+Agustin!K6+Anmar!K6+Beth!K6+Brad!K6+'Francisco '!K6+Natalija!K6+Martin!K6+Kerry!K6+Rob!K6+Fabienne!K6+Taylor!K6)/12</f>
        <v>3.4166666666666665</v>
      </c>
      <c r="H11" s="42">
        <f>SUM(Nikki!K7+Agustin!K7+Anmar!K7+Beth!K7+Brad!K7+'Francisco '!K7+Natalija!K7+Martin!K7+Kerry!K7+Rob!K7+Fabienne!K7+Taylor!K7)/12</f>
        <v>3.75</v>
      </c>
      <c r="I11" s="42">
        <f>SUM(Nikki!K8+Agustin!K8+Anmar!K8+Beth!K8+Brad!K8+'Francisco '!K8+Natalija!K8+Martin!K8+Kerry!K8+Rob!K8+Fabienne!K8+Taylor!K8)/12</f>
        <v>2.5833333333333335</v>
      </c>
    </row>
    <row r="12" spans="1:9" x14ac:dyDescent="0.25">
      <c r="A12" s="35">
        <v>11</v>
      </c>
      <c r="B12" s="35" t="s">
        <v>110</v>
      </c>
      <c r="C12" s="37" t="s">
        <v>35</v>
      </c>
      <c r="D12" s="42">
        <f>SUM(Nikki!L3+Agustin!L3+Anmar!L3+Beth!L3+Brad!L3+'Francisco '!L3+Natalija!L3+Martin!L3+Kerry!L3+Rob!L3+Fabienne!L3+Taylor!L3)/12</f>
        <v>3.5833333333333335</v>
      </c>
      <c r="E12" s="42">
        <f>SUM(Nikki!L4+Agustin!L4+Anmar!L4+Beth!L4+Brad!L4+'Francisco '!L4+Natalija!L4+Martin!L4+Kerry!L4+Rob!L4+Fabienne!L4+Taylor!L4)/12</f>
        <v>1.5833333333333333</v>
      </c>
      <c r="F12" s="42">
        <f>SUM(Nikki!L5+Agustin!L5+Anmar!L5+Beth!L5+Brad!L5+'Francisco '!L5+Natalija!L5+Martin!L5+Kerry!L5+Rob!L5+Fabienne!L5+Taylor!L5)/12</f>
        <v>2.75</v>
      </c>
      <c r="G12" s="42">
        <f>SUM(Nikki!L6+Agustin!L6+Anmar!L6+Beth!L6+Brad!L6+'Francisco '!L6+Natalija!L6+Martin!L6+Kerry!L6+Rob!L6+Fabienne!L6+Taylor!L6)/12</f>
        <v>3.75</v>
      </c>
      <c r="H12" s="42">
        <f>SUM(Nikki!L7+Agustin!L7+Anmar!L7+Beth!L7+Brad!L7+'Francisco '!L7+Natalija!L7+Martin!L7+Kerry!L7+Rob!L7+Fabienne!L7+Taylor!L7)/12</f>
        <v>3.4166666666666665</v>
      </c>
      <c r="I12" s="42">
        <f>SUM(Nikki!L8+Agustin!L8+Anmar!L8+Beth!L8+Brad!L8+'Francisco '!L8+Natalija!L8+Martin!L8+Kerry!L8+Rob!L8+Fabienne!L8+Taylor!L8)/12</f>
        <v>2.25</v>
      </c>
    </row>
    <row r="13" spans="1:9" ht="30" x14ac:dyDescent="0.25">
      <c r="A13" s="36">
        <v>12</v>
      </c>
      <c r="B13" s="36" t="s">
        <v>143</v>
      </c>
      <c r="C13" s="38" t="s">
        <v>144</v>
      </c>
      <c r="D13" s="43"/>
      <c r="E13" s="43"/>
      <c r="F13" s="43"/>
      <c r="G13" s="43"/>
      <c r="H13" s="43"/>
      <c r="I13" s="43"/>
    </row>
    <row r="14" spans="1:9" x14ac:dyDescent="0.25">
      <c r="A14" s="36">
        <v>13</v>
      </c>
      <c r="B14" s="36" t="s">
        <v>104</v>
      </c>
      <c r="C14" s="38" t="s">
        <v>37</v>
      </c>
      <c r="D14" s="43"/>
      <c r="E14" s="43"/>
      <c r="F14" s="43"/>
      <c r="G14" s="43"/>
      <c r="H14" s="43"/>
      <c r="I14" s="43"/>
    </row>
    <row r="15" spans="1:9" x14ac:dyDescent="0.25">
      <c r="A15" s="35">
        <v>14</v>
      </c>
      <c r="B15" s="35" t="s">
        <v>104</v>
      </c>
      <c r="C15" s="37" t="s">
        <v>145</v>
      </c>
      <c r="D15" s="42">
        <f>SUM(Nikki!O3+Agustin!O3+Anmar!O3+Beth!O3+Brad!O3+'Francisco '!O3+Natalija!O3+Martin!O3+Kerry!O3+Rob!O3+Fabienne!O3+Taylor!O3)/12</f>
        <v>3.4166666666666665</v>
      </c>
      <c r="E15" s="42">
        <f>SUM(Nikki!O4+Agustin!O4+Anmar!O4+Beth!O4+Brad!O4+'Francisco '!O4+Natalija!O4+Martin!O4+Kerry!O4+Rob!O4+Fabienne!O4+Taylor!O4)/12</f>
        <v>3.75</v>
      </c>
      <c r="F15" s="42">
        <f>SUM(Nikki!O5+Agustin!O5+Anmar!O5+Beth!O5+Brad!O5+'Francisco '!O5+Natalija!O5+Martin!O5+Kerry!O5+Rob!O5+Fabienne!O5+Taylor!O5)/12</f>
        <v>2.75</v>
      </c>
      <c r="G15" s="42">
        <f>SUM(Nikki!O6+Agustin!O6+Anmar!O6+Beth!O6+Brad!O6+'Francisco '!O6+Natalija!O6+Martin!O6+Kerry!O6+Rob!O6+Fabienne!O6+Taylor!O6)/12</f>
        <v>1.4166666666666667</v>
      </c>
      <c r="H15" s="42">
        <f>SUM(Nikki!O7+Agustin!O7+Anmar!O7+Beth!O7+Brad!O7+'Francisco '!O7+Natalija!O7+Martin!O7+Kerry!O7+Rob!O7+Fabienne!O7+Taylor!O7)/12</f>
        <v>2.9166666666666665</v>
      </c>
      <c r="I15" s="42">
        <f>SUM(Nikki!O8+Agustin!O8+Anmar!O8+Beth!O8+Brad!O8+'Francisco '!O8+Natalija!O8+Martin!O8+Kerry!O8+Rob!O8+Fabienne!O8+Taylor!O8)/12</f>
        <v>1.5833333333333333</v>
      </c>
    </row>
    <row r="21" spans="4:4" x14ac:dyDescent="0.25">
      <c r="D21" s="42"/>
    </row>
    <row r="22" spans="4:4" x14ac:dyDescent="0.25">
      <c r="D22" s="42"/>
    </row>
    <row r="23" spans="4:4" x14ac:dyDescent="0.25">
      <c r="D23" s="42"/>
    </row>
    <row r="24" spans="4:4" x14ac:dyDescent="0.25">
      <c r="D24" s="42"/>
    </row>
    <row r="25" spans="4:4" x14ac:dyDescent="0.25">
      <c r="D25" s="42"/>
    </row>
    <row r="26" spans="4:4" x14ac:dyDescent="0.25">
      <c r="D26" s="42"/>
    </row>
    <row r="27" spans="4:4" x14ac:dyDescent="0.25">
      <c r="D27" s="42"/>
    </row>
    <row r="28" spans="4:4" x14ac:dyDescent="0.25">
      <c r="D28" s="42"/>
    </row>
    <row r="29" spans="4:4" x14ac:dyDescent="0.25">
      <c r="D29" s="4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abSelected="1" workbookViewId="0">
      <selection activeCell="F12" sqref="F12"/>
    </sheetView>
  </sheetViews>
  <sheetFormatPr defaultRowHeight="15" x14ac:dyDescent="0.25"/>
  <cols>
    <col min="3" max="3" width="17.85546875" customWidth="1"/>
    <col min="4" max="4" width="39.140625" customWidth="1"/>
    <col min="5" max="5" width="10" customWidth="1"/>
    <col min="6" max="6" width="60.42578125" customWidth="1"/>
  </cols>
  <sheetData>
    <row r="1" spans="1:6" x14ac:dyDescent="0.25">
      <c r="A1" s="48" t="s">
        <v>146</v>
      </c>
      <c r="B1" s="48" t="s">
        <v>129</v>
      </c>
      <c r="C1" s="48" t="s">
        <v>130</v>
      </c>
      <c r="D1" s="48" t="s">
        <v>131</v>
      </c>
      <c r="E1" s="48" t="s">
        <v>147</v>
      </c>
      <c r="F1" s="48" t="s">
        <v>148</v>
      </c>
    </row>
    <row r="2" spans="1:6" ht="35.25" customHeight="1" x14ac:dyDescent="0.25">
      <c r="A2" s="45">
        <v>1</v>
      </c>
      <c r="B2" s="46">
        <v>10</v>
      </c>
      <c r="C2" s="4" t="s">
        <v>110</v>
      </c>
      <c r="D2" s="4" t="s">
        <v>34</v>
      </c>
      <c r="E2" s="46">
        <v>232</v>
      </c>
      <c r="F2" s="47" t="s">
        <v>126</v>
      </c>
    </row>
    <row r="3" spans="1:6" ht="30" x14ac:dyDescent="0.25">
      <c r="A3" s="45">
        <v>2</v>
      </c>
      <c r="B3" s="46">
        <v>9</v>
      </c>
      <c r="C3" s="4" t="s">
        <v>141</v>
      </c>
      <c r="D3" s="4" t="s">
        <v>149</v>
      </c>
      <c r="E3" s="46">
        <v>212</v>
      </c>
      <c r="F3" s="47" t="s">
        <v>126</v>
      </c>
    </row>
    <row r="4" spans="1:6" ht="30" x14ac:dyDescent="0.25">
      <c r="A4" s="45">
        <v>3</v>
      </c>
      <c r="B4" s="46">
        <v>8</v>
      </c>
      <c r="C4" s="4" t="s">
        <v>141</v>
      </c>
      <c r="D4" s="4" t="s">
        <v>150</v>
      </c>
      <c r="E4" s="46">
        <v>210</v>
      </c>
      <c r="F4" s="47" t="s">
        <v>126</v>
      </c>
    </row>
    <row r="5" spans="1:6" ht="30" x14ac:dyDescent="0.25">
      <c r="A5" s="45">
        <v>4</v>
      </c>
      <c r="B5" s="46">
        <v>11</v>
      </c>
      <c r="C5" s="4" t="s">
        <v>110</v>
      </c>
      <c r="D5" s="4" t="s">
        <v>151</v>
      </c>
      <c r="E5" s="46">
        <v>208</v>
      </c>
      <c r="F5" s="47" t="s">
        <v>126</v>
      </c>
    </row>
    <row r="6" spans="1:6" ht="30" x14ac:dyDescent="0.25">
      <c r="A6" s="45">
        <v>5</v>
      </c>
      <c r="B6" s="46">
        <v>7</v>
      </c>
      <c r="C6" s="4" t="s">
        <v>141</v>
      </c>
      <c r="D6" s="4" t="s">
        <v>152</v>
      </c>
      <c r="E6" s="46">
        <v>202</v>
      </c>
      <c r="F6" s="47" t="s">
        <v>126</v>
      </c>
    </row>
    <row r="7" spans="1:6" ht="61.5" customHeight="1" x14ac:dyDescent="0.25">
      <c r="A7" s="45">
        <v>6</v>
      </c>
      <c r="B7" s="46">
        <v>14</v>
      </c>
      <c r="C7" s="4" t="s">
        <v>104</v>
      </c>
      <c r="D7" s="4" t="s">
        <v>153</v>
      </c>
      <c r="E7" s="46">
        <v>190</v>
      </c>
      <c r="F7" s="47" t="s">
        <v>128</v>
      </c>
    </row>
    <row r="8" spans="1:6" ht="48.75" customHeight="1" x14ac:dyDescent="0.25">
      <c r="A8" s="45">
        <v>7</v>
      </c>
      <c r="B8" s="46">
        <v>2</v>
      </c>
      <c r="C8" s="4" t="s">
        <v>138</v>
      </c>
      <c r="D8" s="4" t="s">
        <v>114</v>
      </c>
      <c r="E8" s="46">
        <v>162</v>
      </c>
      <c r="F8" s="47" t="s">
        <v>154</v>
      </c>
    </row>
    <row r="9" spans="1:6" ht="33" customHeight="1" x14ac:dyDescent="0.25">
      <c r="A9" s="45">
        <v>8</v>
      </c>
      <c r="B9" s="46">
        <v>6</v>
      </c>
      <c r="C9" s="4" t="s">
        <v>142</v>
      </c>
      <c r="D9" s="4" t="s">
        <v>155</v>
      </c>
      <c r="E9" s="46">
        <v>152</v>
      </c>
      <c r="F9" s="47" t="s">
        <v>94</v>
      </c>
    </row>
    <row r="10" spans="1:6" ht="61.5" customHeight="1" x14ac:dyDescent="0.25">
      <c r="A10" s="45">
        <v>9</v>
      </c>
      <c r="B10" s="46">
        <v>4</v>
      </c>
      <c r="C10" s="4" t="s">
        <v>141</v>
      </c>
      <c r="D10" s="4" t="s">
        <v>156</v>
      </c>
      <c r="E10" s="46">
        <v>146</v>
      </c>
      <c r="F10" s="47" t="s">
        <v>124</v>
      </c>
    </row>
    <row r="11" spans="1:6" ht="46.5" customHeight="1" x14ac:dyDescent="0.25">
      <c r="A11" s="45">
        <v>10</v>
      </c>
      <c r="B11" s="46">
        <v>5</v>
      </c>
      <c r="C11" s="4" t="s">
        <v>142</v>
      </c>
      <c r="D11" s="4" t="s">
        <v>29</v>
      </c>
      <c r="E11" s="46">
        <v>140</v>
      </c>
      <c r="F11" s="47" t="s">
        <v>157</v>
      </c>
    </row>
    <row r="12" spans="1:6" ht="63" customHeight="1" x14ac:dyDescent="0.25">
      <c r="A12" s="45">
        <v>11</v>
      </c>
      <c r="B12" s="46">
        <v>1</v>
      </c>
      <c r="C12" s="4" t="s">
        <v>137</v>
      </c>
      <c r="D12" s="4" t="s">
        <v>113</v>
      </c>
      <c r="E12" s="46">
        <v>118</v>
      </c>
      <c r="F12" s="47" t="s">
        <v>158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E13" sqref="E13"/>
    </sheetView>
  </sheetViews>
  <sheetFormatPr defaultRowHeight="15" x14ac:dyDescent="0.25"/>
  <cols>
    <col min="1" max="1" width="37.28515625" customWidth="1"/>
    <col min="2" max="2" width="23.7109375" customWidth="1"/>
    <col min="3" max="3" width="21.85546875" customWidth="1"/>
    <col min="4" max="4" width="29.5703125" customWidth="1"/>
  </cols>
  <sheetData>
    <row r="1" spans="1:4" ht="21" x14ac:dyDescent="0.35">
      <c r="A1" s="50" t="s">
        <v>159</v>
      </c>
      <c r="B1" s="51"/>
      <c r="C1" s="51"/>
      <c r="D1" s="52"/>
    </row>
    <row r="2" spans="1:4" ht="15.75" x14ac:dyDescent="0.25">
      <c r="A2" s="53" t="s">
        <v>160</v>
      </c>
      <c r="B2" s="54"/>
      <c r="C2" s="54"/>
      <c r="D2" s="55"/>
    </row>
    <row r="3" spans="1:4" ht="15.75" x14ac:dyDescent="0.25">
      <c r="A3" s="25" t="s">
        <v>161</v>
      </c>
      <c r="B3" s="26">
        <v>1</v>
      </c>
      <c r="C3" s="26">
        <v>3</v>
      </c>
      <c r="D3" s="26">
        <v>5</v>
      </c>
    </row>
    <row r="4" spans="1:4" ht="60" customHeight="1" x14ac:dyDescent="0.25">
      <c r="A4" s="22" t="s">
        <v>162</v>
      </c>
      <c r="B4" s="23" t="s">
        <v>163</v>
      </c>
      <c r="C4" s="23" t="s">
        <v>164</v>
      </c>
      <c r="D4" s="23" t="s">
        <v>165</v>
      </c>
    </row>
    <row r="5" spans="1:4" ht="60.75" customHeight="1" x14ac:dyDescent="0.25">
      <c r="A5" s="22" t="s">
        <v>166</v>
      </c>
      <c r="B5" s="23" t="s">
        <v>167</v>
      </c>
      <c r="C5" s="24" t="s">
        <v>168</v>
      </c>
      <c r="D5" s="23" t="s">
        <v>169</v>
      </c>
    </row>
    <row r="6" spans="1:4" ht="48" customHeight="1" x14ac:dyDescent="0.25">
      <c r="A6" s="22" t="s">
        <v>170</v>
      </c>
      <c r="B6" s="23" t="s">
        <v>171</v>
      </c>
      <c r="C6" s="23" t="s">
        <v>172</v>
      </c>
      <c r="D6" s="23" t="s">
        <v>173</v>
      </c>
    </row>
    <row r="7" spans="1:4" ht="59.25" customHeight="1" x14ac:dyDescent="0.25">
      <c r="A7" s="22" t="s">
        <v>174</v>
      </c>
      <c r="B7" s="23" t="s">
        <v>175</v>
      </c>
      <c r="C7" s="23" t="s">
        <v>176</v>
      </c>
      <c r="D7" s="23" t="s">
        <v>177</v>
      </c>
    </row>
    <row r="8" spans="1:4" ht="54.75" customHeight="1" x14ac:dyDescent="0.25">
      <c r="A8" s="22" t="s">
        <v>178</v>
      </c>
      <c r="B8" s="23" t="s">
        <v>179</v>
      </c>
      <c r="C8" s="23" t="s">
        <v>180</v>
      </c>
      <c r="D8" s="23" t="s">
        <v>181</v>
      </c>
    </row>
    <row r="9" spans="1:4" ht="49.5" customHeight="1" x14ac:dyDescent="0.25">
      <c r="A9" s="22" t="s">
        <v>21</v>
      </c>
      <c r="B9" s="23" t="s">
        <v>182</v>
      </c>
      <c r="C9" s="23" t="s">
        <v>183</v>
      </c>
      <c r="D9" s="23" t="s">
        <v>184</v>
      </c>
    </row>
  </sheetData>
  <mergeCells count="2">
    <mergeCell ref="A1:D1"/>
    <mergeCell ref="A2:D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topLeftCell="A11" workbookViewId="0">
      <selection activeCell="B13" sqref="B13"/>
    </sheetView>
  </sheetViews>
  <sheetFormatPr defaultRowHeight="15" x14ac:dyDescent="0.25"/>
  <cols>
    <col min="1" max="1" width="35.42578125" customWidth="1"/>
    <col min="2" max="15" width="17.7109375" customWidth="1"/>
  </cols>
  <sheetData>
    <row r="1" spans="1:15" ht="18.75" x14ac:dyDescent="0.3">
      <c r="A1" s="14" t="s">
        <v>0</v>
      </c>
      <c r="B1" s="49" t="s">
        <v>1</v>
      </c>
      <c r="C1" s="49"/>
      <c r="D1" s="49"/>
      <c r="E1" s="49"/>
      <c r="F1" s="49"/>
      <c r="G1" s="49"/>
      <c r="H1" s="49"/>
      <c r="I1" s="49"/>
      <c r="J1" s="49"/>
      <c r="K1" s="49"/>
      <c r="L1" s="49"/>
      <c r="M1" s="49"/>
      <c r="N1" s="49"/>
      <c r="O1" s="49"/>
    </row>
    <row r="2" spans="1:15" ht="60" x14ac:dyDescent="0.25">
      <c r="A2" s="2"/>
      <c r="B2" s="10" t="s">
        <v>2</v>
      </c>
      <c r="C2" s="10" t="s">
        <v>3</v>
      </c>
      <c r="D2" s="10" t="s">
        <v>4</v>
      </c>
      <c r="E2" s="10" t="s">
        <v>5</v>
      </c>
      <c r="F2" s="10" t="s">
        <v>6</v>
      </c>
      <c r="G2" s="10" t="s">
        <v>7</v>
      </c>
      <c r="H2" s="10" t="s">
        <v>8</v>
      </c>
      <c r="I2" s="10" t="s">
        <v>9</v>
      </c>
      <c r="J2" s="10" t="s">
        <v>10</v>
      </c>
      <c r="K2" s="10" t="s">
        <v>11</v>
      </c>
      <c r="L2" s="10" t="s">
        <v>12</v>
      </c>
      <c r="M2" s="10" t="s">
        <v>13</v>
      </c>
      <c r="N2" s="10" t="s">
        <v>14</v>
      </c>
      <c r="O2" s="10" t="s">
        <v>15</v>
      </c>
    </row>
    <row r="3" spans="1:15" ht="30" customHeight="1" x14ac:dyDescent="0.25">
      <c r="A3" s="3" t="s">
        <v>16</v>
      </c>
      <c r="B3" s="4">
        <v>1</v>
      </c>
      <c r="C3" s="4">
        <v>3</v>
      </c>
      <c r="D3" s="16"/>
      <c r="E3" s="4">
        <v>3</v>
      </c>
      <c r="F3" s="4">
        <v>1</v>
      </c>
      <c r="G3" s="4">
        <v>3</v>
      </c>
      <c r="H3" s="4">
        <v>5</v>
      </c>
      <c r="I3" s="4">
        <v>5</v>
      </c>
      <c r="J3" s="4">
        <v>5</v>
      </c>
      <c r="K3" s="4">
        <v>5</v>
      </c>
      <c r="L3" s="4">
        <v>5</v>
      </c>
      <c r="M3" s="21"/>
      <c r="N3" s="21"/>
      <c r="O3" s="4">
        <v>5</v>
      </c>
    </row>
    <row r="4" spans="1:15" ht="30" customHeight="1" x14ac:dyDescent="0.25">
      <c r="A4" s="3" t="s">
        <v>17</v>
      </c>
      <c r="B4" s="4">
        <v>1</v>
      </c>
      <c r="C4" s="4">
        <v>1</v>
      </c>
      <c r="D4" s="16"/>
      <c r="E4" s="4">
        <v>1</v>
      </c>
      <c r="F4" s="4">
        <v>5</v>
      </c>
      <c r="G4" s="4">
        <v>5</v>
      </c>
      <c r="H4" s="4">
        <v>5</v>
      </c>
      <c r="I4" s="4">
        <v>5</v>
      </c>
      <c r="J4" s="4">
        <v>5</v>
      </c>
      <c r="K4" s="4">
        <v>1</v>
      </c>
      <c r="L4" s="4">
        <v>5</v>
      </c>
      <c r="M4" s="21"/>
      <c r="N4" s="21"/>
      <c r="O4" s="4">
        <v>5</v>
      </c>
    </row>
    <row r="5" spans="1:15" ht="30" customHeight="1" x14ac:dyDescent="0.25">
      <c r="A5" s="3" t="s">
        <v>18</v>
      </c>
      <c r="B5" s="4">
        <v>3</v>
      </c>
      <c r="C5" s="4">
        <v>3</v>
      </c>
      <c r="D5" s="16"/>
      <c r="E5" s="4">
        <v>3</v>
      </c>
      <c r="F5" s="4">
        <v>3</v>
      </c>
      <c r="G5" s="4">
        <v>3</v>
      </c>
      <c r="H5" s="4">
        <v>1</v>
      </c>
      <c r="I5" s="4">
        <v>1</v>
      </c>
      <c r="J5" s="4">
        <v>3</v>
      </c>
      <c r="K5" s="4">
        <v>5</v>
      </c>
      <c r="L5" s="4">
        <v>1</v>
      </c>
      <c r="M5" s="21"/>
      <c r="N5" s="21"/>
      <c r="O5" s="4">
        <v>3</v>
      </c>
    </row>
    <row r="6" spans="1:15" ht="30" customHeight="1" x14ac:dyDescent="0.25">
      <c r="A6" s="3" t="s">
        <v>19</v>
      </c>
      <c r="B6" s="4">
        <v>3</v>
      </c>
      <c r="C6" s="4">
        <v>3</v>
      </c>
      <c r="D6" s="16"/>
      <c r="E6" s="4">
        <v>5</v>
      </c>
      <c r="F6" s="4">
        <v>3</v>
      </c>
      <c r="G6" s="4">
        <v>1</v>
      </c>
      <c r="H6" s="4">
        <v>1</v>
      </c>
      <c r="I6" s="4">
        <v>1</v>
      </c>
      <c r="J6" s="4">
        <v>1</v>
      </c>
      <c r="K6" s="4">
        <v>5</v>
      </c>
      <c r="L6" s="4">
        <v>3</v>
      </c>
      <c r="M6" s="21"/>
      <c r="N6" s="21"/>
      <c r="O6" s="4">
        <v>1</v>
      </c>
    </row>
    <row r="7" spans="1:15" ht="30" customHeight="1" x14ac:dyDescent="0.25">
      <c r="A7" s="3" t="s">
        <v>20</v>
      </c>
      <c r="B7" s="4">
        <v>3</v>
      </c>
      <c r="C7" s="4">
        <v>3</v>
      </c>
      <c r="D7" s="16"/>
      <c r="E7" s="4">
        <v>3</v>
      </c>
      <c r="F7" s="4">
        <v>5</v>
      </c>
      <c r="G7" s="4">
        <v>5</v>
      </c>
      <c r="H7" s="4">
        <v>5</v>
      </c>
      <c r="I7" s="4">
        <v>5</v>
      </c>
      <c r="J7" s="4">
        <v>5</v>
      </c>
      <c r="K7" s="4">
        <v>5</v>
      </c>
      <c r="L7" s="4">
        <v>3</v>
      </c>
      <c r="M7" s="21"/>
      <c r="N7" s="21"/>
      <c r="O7" s="4">
        <v>5</v>
      </c>
    </row>
    <row r="8" spans="1:15" ht="30" customHeight="1" x14ac:dyDescent="0.25">
      <c r="A8" s="3" t="s">
        <v>21</v>
      </c>
      <c r="B8" s="4">
        <v>3</v>
      </c>
      <c r="C8" s="4">
        <v>1</v>
      </c>
      <c r="D8" s="16"/>
      <c r="E8" s="4">
        <v>1</v>
      </c>
      <c r="F8" s="4">
        <v>1</v>
      </c>
      <c r="G8" s="4">
        <v>1</v>
      </c>
      <c r="H8" s="4">
        <v>1</v>
      </c>
      <c r="I8" s="4">
        <v>1</v>
      </c>
      <c r="J8" s="4">
        <v>1</v>
      </c>
      <c r="K8" s="4">
        <v>3</v>
      </c>
      <c r="L8" s="4">
        <v>1</v>
      </c>
      <c r="M8" s="21"/>
      <c r="N8" s="21"/>
      <c r="O8" s="15">
        <v>3</v>
      </c>
    </row>
    <row r="9" spans="1:15" ht="30" customHeight="1" x14ac:dyDescent="0.25">
      <c r="A9" s="5" t="s">
        <v>22</v>
      </c>
      <c r="B9" s="4">
        <f t="shared" ref="B9:O9" si="0">SUM(B3:B8)</f>
        <v>14</v>
      </c>
      <c r="C9" s="4">
        <f t="shared" si="0"/>
        <v>14</v>
      </c>
      <c r="D9" s="16">
        <f t="shared" si="0"/>
        <v>0</v>
      </c>
      <c r="E9" s="4">
        <f t="shared" si="0"/>
        <v>16</v>
      </c>
      <c r="F9" s="4">
        <f t="shared" si="0"/>
        <v>18</v>
      </c>
      <c r="G9" s="4">
        <f t="shared" si="0"/>
        <v>18</v>
      </c>
      <c r="H9" s="4">
        <f t="shared" si="0"/>
        <v>18</v>
      </c>
      <c r="I9" s="4">
        <f t="shared" si="0"/>
        <v>18</v>
      </c>
      <c r="J9" s="4">
        <f t="shared" si="0"/>
        <v>20</v>
      </c>
      <c r="K9" s="4">
        <f t="shared" si="0"/>
        <v>24</v>
      </c>
      <c r="L9" s="4">
        <f t="shared" si="0"/>
        <v>18</v>
      </c>
      <c r="M9" s="21">
        <f t="shared" si="0"/>
        <v>0</v>
      </c>
      <c r="N9" s="21">
        <f t="shared" si="0"/>
        <v>0</v>
      </c>
      <c r="O9" s="4">
        <f t="shared" si="0"/>
        <v>22</v>
      </c>
    </row>
    <row r="10" spans="1:15" x14ac:dyDescent="0.25">
      <c r="A10" s="8" t="s">
        <v>23</v>
      </c>
      <c r="B10" s="9"/>
      <c r="C10" s="9"/>
      <c r="D10" s="9"/>
      <c r="E10" s="9"/>
      <c r="F10" s="9"/>
      <c r="G10" s="9"/>
      <c r="H10" s="9"/>
      <c r="I10" s="9"/>
      <c r="J10" s="9"/>
      <c r="K10" s="9"/>
      <c r="L10" s="9"/>
      <c r="M10" s="9"/>
      <c r="N10" s="21"/>
      <c r="O10" s="9"/>
    </row>
    <row r="11" spans="1:15" ht="117.75" customHeight="1" x14ac:dyDescent="0.25">
      <c r="A11" s="6" t="s">
        <v>24</v>
      </c>
      <c r="B11" s="11" t="s">
        <v>25</v>
      </c>
      <c r="C11" s="11" t="s">
        <v>26</v>
      </c>
      <c r="D11" s="17" t="s">
        <v>27</v>
      </c>
      <c r="E11" s="11" t="s">
        <v>28</v>
      </c>
      <c r="F11" s="11" t="s">
        <v>29</v>
      </c>
      <c r="G11" s="11" t="s">
        <v>30</v>
      </c>
      <c r="H11" s="11" t="s">
        <v>53</v>
      </c>
      <c r="I11" s="11" t="s">
        <v>32</v>
      </c>
      <c r="J11" s="11" t="s">
        <v>33</v>
      </c>
      <c r="K11" s="11" t="s">
        <v>34</v>
      </c>
      <c r="L11" s="11" t="s">
        <v>35</v>
      </c>
      <c r="M11" s="17" t="s">
        <v>36</v>
      </c>
      <c r="N11" s="29" t="s">
        <v>37</v>
      </c>
      <c r="O11" s="11" t="s">
        <v>38</v>
      </c>
    </row>
    <row r="12" spans="1:15" ht="117.75" customHeight="1" x14ac:dyDescent="0.25">
      <c r="A12" s="6" t="s">
        <v>39</v>
      </c>
      <c r="B12" s="7"/>
      <c r="C12" s="7"/>
      <c r="D12" s="17" t="s">
        <v>40</v>
      </c>
      <c r="E12" s="7"/>
      <c r="F12" s="7"/>
      <c r="G12" s="7"/>
      <c r="H12" s="7"/>
      <c r="I12" s="7"/>
      <c r="J12" s="7"/>
      <c r="K12" s="7"/>
      <c r="L12" s="7"/>
      <c r="M12" s="19" t="s">
        <v>41</v>
      </c>
      <c r="N12" s="27" t="s">
        <v>42</v>
      </c>
    </row>
    <row r="13" spans="1:15" ht="180" x14ac:dyDescent="0.25">
      <c r="A13" s="6" t="s">
        <v>43</v>
      </c>
      <c r="B13" s="7" t="s">
        <v>54</v>
      </c>
      <c r="C13" s="7" t="s">
        <v>55</v>
      </c>
      <c r="D13" s="7"/>
      <c r="E13" s="7" t="s">
        <v>56</v>
      </c>
      <c r="F13" s="7" t="s">
        <v>57</v>
      </c>
      <c r="G13" s="7" t="s">
        <v>58</v>
      </c>
      <c r="H13" s="7" t="s">
        <v>58</v>
      </c>
      <c r="I13" s="7" t="s">
        <v>58</v>
      </c>
      <c r="J13" s="7" t="s">
        <v>58</v>
      </c>
      <c r="K13" s="7" t="s">
        <v>58</v>
      </c>
      <c r="L13" s="7" t="s">
        <v>58</v>
      </c>
      <c r="M13" s="7"/>
      <c r="N13" s="7"/>
      <c r="O13" s="7" t="s">
        <v>58</v>
      </c>
    </row>
  </sheetData>
  <mergeCells count="1">
    <mergeCell ref="B1:O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topLeftCell="A4" workbookViewId="0">
      <selection activeCell="H4" sqref="H4"/>
    </sheetView>
  </sheetViews>
  <sheetFormatPr defaultRowHeight="15" x14ac:dyDescent="0.25"/>
  <cols>
    <col min="1" max="1" width="35.5703125" customWidth="1"/>
    <col min="2" max="15" width="17.7109375" customWidth="1"/>
  </cols>
  <sheetData>
    <row r="1" spans="1:15" ht="18.75" x14ac:dyDescent="0.3">
      <c r="A1" s="14" t="s">
        <v>0</v>
      </c>
      <c r="B1" s="49" t="s">
        <v>1</v>
      </c>
      <c r="C1" s="49"/>
      <c r="D1" s="49"/>
      <c r="E1" s="49"/>
      <c r="F1" s="49"/>
      <c r="G1" s="49"/>
      <c r="H1" s="49"/>
      <c r="I1" s="49"/>
      <c r="J1" s="49"/>
      <c r="K1" s="49"/>
      <c r="L1" s="49"/>
      <c r="M1" s="49"/>
      <c r="N1" s="49"/>
      <c r="O1" s="49"/>
    </row>
    <row r="2" spans="1:15" ht="60" x14ac:dyDescent="0.25">
      <c r="A2" s="2"/>
      <c r="B2" s="10" t="s">
        <v>2</v>
      </c>
      <c r="C2" s="10" t="s">
        <v>3</v>
      </c>
      <c r="D2" s="10" t="s">
        <v>4</v>
      </c>
      <c r="E2" s="10" t="s">
        <v>5</v>
      </c>
      <c r="F2" s="10" t="s">
        <v>6</v>
      </c>
      <c r="G2" s="10" t="s">
        <v>7</v>
      </c>
      <c r="H2" s="10" t="s">
        <v>8</v>
      </c>
      <c r="I2" s="10" t="s">
        <v>9</v>
      </c>
      <c r="J2" s="10" t="s">
        <v>10</v>
      </c>
      <c r="K2" s="10" t="s">
        <v>11</v>
      </c>
      <c r="L2" s="10" t="s">
        <v>12</v>
      </c>
      <c r="M2" s="10" t="s">
        <v>13</v>
      </c>
      <c r="N2" s="10" t="s">
        <v>14</v>
      </c>
      <c r="O2" s="10" t="s">
        <v>15</v>
      </c>
    </row>
    <row r="3" spans="1:15" ht="30" customHeight="1" x14ac:dyDescent="0.25">
      <c r="A3" s="3" t="s">
        <v>16</v>
      </c>
      <c r="B3" s="4">
        <v>1</v>
      </c>
      <c r="C3" s="4">
        <v>1</v>
      </c>
      <c r="D3" s="16"/>
      <c r="E3" s="4">
        <v>3</v>
      </c>
      <c r="F3" s="4">
        <v>1</v>
      </c>
      <c r="G3" s="4">
        <v>1</v>
      </c>
      <c r="H3" s="4">
        <v>3</v>
      </c>
      <c r="I3" s="4">
        <v>3</v>
      </c>
      <c r="J3" s="4">
        <v>3</v>
      </c>
      <c r="K3" s="4">
        <v>5</v>
      </c>
      <c r="L3" s="4">
        <v>3</v>
      </c>
      <c r="M3" s="21"/>
      <c r="N3" s="21"/>
      <c r="O3" s="4">
        <v>5</v>
      </c>
    </row>
    <row r="4" spans="1:15" ht="30" customHeight="1" x14ac:dyDescent="0.25">
      <c r="A4" s="3" t="s">
        <v>17</v>
      </c>
      <c r="B4" s="4">
        <v>1</v>
      </c>
      <c r="C4" s="4">
        <v>1</v>
      </c>
      <c r="D4" s="16"/>
      <c r="E4" s="4">
        <v>3</v>
      </c>
      <c r="F4" s="4">
        <v>3</v>
      </c>
      <c r="G4" s="4">
        <v>5</v>
      </c>
      <c r="H4" s="4">
        <v>3</v>
      </c>
      <c r="I4" s="4">
        <v>3</v>
      </c>
      <c r="J4" s="4">
        <v>3</v>
      </c>
      <c r="K4" s="4">
        <v>1</v>
      </c>
      <c r="L4" s="4">
        <v>1</v>
      </c>
      <c r="M4" s="21"/>
      <c r="N4" s="21"/>
      <c r="O4" s="4">
        <v>1</v>
      </c>
    </row>
    <row r="5" spans="1:15" ht="30" customHeight="1" x14ac:dyDescent="0.25">
      <c r="A5" s="3" t="s">
        <v>18</v>
      </c>
      <c r="B5" s="4">
        <v>3</v>
      </c>
      <c r="C5" s="4">
        <v>3</v>
      </c>
      <c r="D5" s="16"/>
      <c r="E5" s="4">
        <v>1</v>
      </c>
      <c r="F5" s="4">
        <v>1</v>
      </c>
      <c r="G5" s="4">
        <v>3</v>
      </c>
      <c r="H5" s="4">
        <v>1</v>
      </c>
      <c r="I5" s="4">
        <v>1</v>
      </c>
      <c r="J5" s="4">
        <v>3</v>
      </c>
      <c r="K5" s="4">
        <v>3</v>
      </c>
      <c r="L5" s="4">
        <v>3</v>
      </c>
      <c r="M5" s="21"/>
      <c r="N5" s="21"/>
      <c r="O5" s="4">
        <v>3</v>
      </c>
    </row>
    <row r="6" spans="1:15" ht="30" customHeight="1" x14ac:dyDescent="0.25">
      <c r="A6" s="3" t="s">
        <v>19</v>
      </c>
      <c r="B6" s="4">
        <v>1</v>
      </c>
      <c r="C6" s="4">
        <v>1</v>
      </c>
      <c r="D6" s="16"/>
      <c r="E6" s="4">
        <v>1</v>
      </c>
      <c r="F6" s="4">
        <v>1</v>
      </c>
      <c r="G6" s="4">
        <v>1</v>
      </c>
      <c r="H6" s="4">
        <v>1</v>
      </c>
      <c r="I6" s="4">
        <v>3</v>
      </c>
      <c r="J6" s="4">
        <v>1</v>
      </c>
      <c r="K6" s="4">
        <v>3</v>
      </c>
      <c r="L6" s="4">
        <v>3</v>
      </c>
      <c r="M6" s="21"/>
      <c r="N6" s="21"/>
      <c r="O6" s="4">
        <v>1</v>
      </c>
    </row>
    <row r="7" spans="1:15" ht="30" customHeight="1" x14ac:dyDescent="0.25">
      <c r="A7" s="3" t="s">
        <v>20</v>
      </c>
      <c r="B7" s="4">
        <v>1</v>
      </c>
      <c r="C7" s="4">
        <v>3</v>
      </c>
      <c r="D7" s="16"/>
      <c r="E7" s="4">
        <v>1</v>
      </c>
      <c r="F7" s="4">
        <v>3</v>
      </c>
      <c r="G7" s="4">
        <v>3</v>
      </c>
      <c r="H7" s="4">
        <v>5</v>
      </c>
      <c r="I7" s="4">
        <v>1</v>
      </c>
      <c r="J7" s="4">
        <v>3</v>
      </c>
      <c r="K7" s="4">
        <v>3</v>
      </c>
      <c r="L7" s="4">
        <v>3</v>
      </c>
      <c r="M7" s="21"/>
      <c r="N7" s="21"/>
      <c r="O7" s="4">
        <v>1</v>
      </c>
    </row>
    <row r="8" spans="1:15" ht="30" customHeight="1" x14ac:dyDescent="0.25">
      <c r="A8" s="3" t="s">
        <v>21</v>
      </c>
      <c r="B8" s="4">
        <v>1</v>
      </c>
      <c r="C8" s="4">
        <v>1</v>
      </c>
      <c r="D8" s="16"/>
      <c r="E8" s="4">
        <v>1</v>
      </c>
      <c r="F8" s="4">
        <v>1</v>
      </c>
      <c r="G8" s="4">
        <v>1</v>
      </c>
      <c r="H8" s="4">
        <v>1</v>
      </c>
      <c r="I8" s="4">
        <v>1</v>
      </c>
      <c r="J8" s="4">
        <v>1</v>
      </c>
      <c r="K8" s="4">
        <v>3</v>
      </c>
      <c r="L8" s="4">
        <v>1</v>
      </c>
      <c r="M8" s="21"/>
      <c r="N8" s="21"/>
      <c r="O8" s="15">
        <v>1</v>
      </c>
    </row>
    <row r="9" spans="1:15" ht="30" customHeight="1" x14ac:dyDescent="0.25">
      <c r="A9" s="5" t="s">
        <v>22</v>
      </c>
      <c r="B9" s="4">
        <f t="shared" ref="B9:J9" si="0">SUM(B3:B8)</f>
        <v>8</v>
      </c>
      <c r="C9" s="4">
        <f t="shared" si="0"/>
        <v>10</v>
      </c>
      <c r="D9" s="16">
        <f t="shared" si="0"/>
        <v>0</v>
      </c>
      <c r="E9" s="4">
        <f t="shared" si="0"/>
        <v>10</v>
      </c>
      <c r="F9" s="4">
        <f t="shared" si="0"/>
        <v>10</v>
      </c>
      <c r="G9" s="4">
        <f t="shared" si="0"/>
        <v>14</v>
      </c>
      <c r="H9" s="4">
        <f t="shared" si="0"/>
        <v>14</v>
      </c>
      <c r="I9" s="4">
        <f t="shared" si="0"/>
        <v>12</v>
      </c>
      <c r="J9" s="4">
        <f t="shared" si="0"/>
        <v>14</v>
      </c>
      <c r="K9" s="4">
        <v>18</v>
      </c>
      <c r="L9" s="4">
        <f>SUM(L3:L8)</f>
        <v>14</v>
      </c>
      <c r="M9" s="21">
        <f>SUM(M3:M8)</f>
        <v>0</v>
      </c>
      <c r="N9" s="21">
        <f>SUM(N3:N8)</f>
        <v>0</v>
      </c>
      <c r="O9" s="4">
        <f>SUM(O3:O8)</f>
        <v>12</v>
      </c>
    </row>
    <row r="10" spans="1:15" x14ac:dyDescent="0.25">
      <c r="A10" s="8" t="s">
        <v>23</v>
      </c>
      <c r="B10" s="9"/>
      <c r="C10" s="9"/>
      <c r="D10" s="9"/>
      <c r="E10" s="9"/>
      <c r="F10" s="9"/>
      <c r="G10" s="9"/>
      <c r="H10" s="9"/>
      <c r="I10" s="9"/>
      <c r="J10" s="9"/>
      <c r="K10" s="9"/>
      <c r="L10" s="9"/>
      <c r="M10" s="9"/>
      <c r="N10" s="21"/>
      <c r="O10" s="9"/>
    </row>
    <row r="11" spans="1:15" ht="76.5" customHeight="1" x14ac:dyDescent="0.25">
      <c r="A11" s="6" t="s">
        <v>24</v>
      </c>
      <c r="B11" s="11" t="s">
        <v>25</v>
      </c>
      <c r="C11" s="11" t="s">
        <v>26</v>
      </c>
      <c r="D11" s="17" t="s">
        <v>27</v>
      </c>
      <c r="E11" s="11" t="s">
        <v>28</v>
      </c>
      <c r="F11" s="11" t="s">
        <v>29</v>
      </c>
      <c r="G11" s="11" t="s">
        <v>30</v>
      </c>
      <c r="H11" s="11" t="s">
        <v>31</v>
      </c>
      <c r="I11" s="11" t="s">
        <v>32</v>
      </c>
      <c r="J11" s="11" t="s">
        <v>33</v>
      </c>
      <c r="K11" s="11" t="s">
        <v>34</v>
      </c>
      <c r="L11" s="11" t="s">
        <v>35</v>
      </c>
      <c r="M11" s="17" t="s">
        <v>36</v>
      </c>
      <c r="N11" s="29" t="s">
        <v>37</v>
      </c>
      <c r="O11" s="11" t="s">
        <v>38</v>
      </c>
    </row>
    <row r="12" spans="1:15" ht="112.5" customHeight="1" x14ac:dyDescent="0.25">
      <c r="A12" s="6" t="s">
        <v>39</v>
      </c>
      <c r="B12" s="7"/>
      <c r="C12" s="7"/>
      <c r="D12" s="17" t="s">
        <v>40</v>
      </c>
      <c r="E12" s="7"/>
      <c r="F12" s="7"/>
      <c r="G12" s="7"/>
      <c r="H12" s="7"/>
      <c r="I12" s="7"/>
      <c r="J12" s="7"/>
      <c r="K12" s="7"/>
      <c r="L12" s="7"/>
      <c r="M12" s="19" t="s">
        <v>41</v>
      </c>
      <c r="N12" s="27" t="s">
        <v>42</v>
      </c>
    </row>
    <row r="13" spans="1:15" x14ac:dyDescent="0.25">
      <c r="A13" s="6" t="s">
        <v>43</v>
      </c>
      <c r="B13" s="7"/>
      <c r="C13" s="7"/>
      <c r="D13" s="7"/>
      <c r="E13" s="7"/>
      <c r="F13" s="7"/>
      <c r="G13" s="7"/>
      <c r="H13" s="7"/>
      <c r="I13" s="7"/>
      <c r="J13" s="7"/>
      <c r="K13" s="7"/>
      <c r="L13" s="7"/>
      <c r="M13" s="7"/>
      <c r="N13" s="7"/>
      <c r="O13" s="7"/>
    </row>
  </sheetData>
  <mergeCells count="1">
    <mergeCell ref="B1:O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topLeftCell="A3" workbookViewId="0">
      <selection activeCell="D3" sqref="D3"/>
    </sheetView>
  </sheetViews>
  <sheetFormatPr defaultRowHeight="15" x14ac:dyDescent="0.25"/>
  <cols>
    <col min="1" max="1" width="36.140625" customWidth="1"/>
    <col min="2" max="15" width="17.7109375" customWidth="1"/>
  </cols>
  <sheetData>
    <row r="1" spans="1:15" ht="18.75" x14ac:dyDescent="0.3">
      <c r="A1" s="14" t="s">
        <v>0</v>
      </c>
      <c r="B1" s="49" t="s">
        <v>1</v>
      </c>
      <c r="C1" s="49"/>
      <c r="D1" s="49"/>
      <c r="E1" s="49"/>
      <c r="F1" s="49"/>
      <c r="G1" s="49"/>
      <c r="H1" s="49"/>
      <c r="I1" s="49"/>
      <c r="J1" s="49"/>
      <c r="K1" s="49"/>
      <c r="L1" s="49"/>
      <c r="M1" s="49"/>
      <c r="N1" s="49"/>
      <c r="O1" s="49"/>
    </row>
    <row r="2" spans="1:15" ht="60" x14ac:dyDescent="0.25">
      <c r="A2" s="2"/>
      <c r="B2" s="10" t="s">
        <v>2</v>
      </c>
      <c r="C2" s="10" t="s">
        <v>3</v>
      </c>
      <c r="D2" s="10" t="s">
        <v>4</v>
      </c>
      <c r="E2" s="10" t="s">
        <v>5</v>
      </c>
      <c r="F2" s="10" t="s">
        <v>6</v>
      </c>
      <c r="G2" s="10" t="s">
        <v>7</v>
      </c>
      <c r="H2" s="10" t="s">
        <v>8</v>
      </c>
      <c r="I2" s="10" t="s">
        <v>9</v>
      </c>
      <c r="J2" s="10" t="s">
        <v>10</v>
      </c>
      <c r="K2" s="10" t="s">
        <v>11</v>
      </c>
      <c r="L2" s="10" t="s">
        <v>12</v>
      </c>
      <c r="M2" s="10" t="s">
        <v>13</v>
      </c>
      <c r="N2" s="10" t="s">
        <v>14</v>
      </c>
      <c r="O2" s="10" t="s">
        <v>15</v>
      </c>
    </row>
    <row r="3" spans="1:15" ht="30" customHeight="1" x14ac:dyDescent="0.25">
      <c r="A3" s="3" t="s">
        <v>16</v>
      </c>
      <c r="B3" s="4"/>
      <c r="C3" s="4"/>
      <c r="D3" s="16"/>
      <c r="E3" s="4"/>
      <c r="F3" s="4"/>
      <c r="G3" s="4"/>
      <c r="H3" s="4"/>
      <c r="I3" s="4"/>
      <c r="J3" s="4"/>
      <c r="K3" s="4"/>
      <c r="L3" s="4"/>
      <c r="M3" s="21"/>
      <c r="N3" s="21"/>
      <c r="O3" s="4"/>
    </row>
    <row r="4" spans="1:15" ht="30" customHeight="1" x14ac:dyDescent="0.25">
      <c r="A4" s="3" t="s">
        <v>17</v>
      </c>
      <c r="B4" s="4"/>
      <c r="C4" s="4"/>
      <c r="D4" s="16"/>
      <c r="E4" s="4"/>
      <c r="F4" s="4"/>
      <c r="G4" s="4"/>
      <c r="H4" s="4"/>
      <c r="I4" s="4"/>
      <c r="J4" s="4"/>
      <c r="K4" s="4"/>
      <c r="L4" s="4"/>
      <c r="M4" s="21"/>
      <c r="N4" s="21"/>
      <c r="O4" s="4"/>
    </row>
    <row r="5" spans="1:15" ht="30" customHeight="1" x14ac:dyDescent="0.25">
      <c r="A5" s="3" t="s">
        <v>18</v>
      </c>
      <c r="B5" s="4"/>
      <c r="C5" s="4"/>
      <c r="D5" s="16"/>
      <c r="E5" s="4"/>
      <c r="F5" s="4"/>
      <c r="G5" s="4"/>
      <c r="H5" s="4"/>
      <c r="I5" s="4"/>
      <c r="J5" s="4"/>
      <c r="K5" s="4"/>
      <c r="L5" s="4"/>
      <c r="M5" s="21"/>
      <c r="N5" s="21"/>
      <c r="O5" s="4"/>
    </row>
    <row r="6" spans="1:15" ht="30" customHeight="1" x14ac:dyDescent="0.25">
      <c r="A6" s="3" t="s">
        <v>19</v>
      </c>
      <c r="B6" s="4"/>
      <c r="C6" s="4"/>
      <c r="D6" s="16"/>
      <c r="E6" s="4"/>
      <c r="F6" s="4"/>
      <c r="G6" s="4"/>
      <c r="H6" s="4"/>
      <c r="I6" s="4"/>
      <c r="J6" s="4"/>
      <c r="K6" s="4"/>
      <c r="L6" s="4"/>
      <c r="M6" s="21"/>
      <c r="N6" s="21"/>
      <c r="O6" s="4"/>
    </row>
    <row r="7" spans="1:15" ht="30" customHeight="1" x14ac:dyDescent="0.25">
      <c r="A7" s="3" t="s">
        <v>20</v>
      </c>
      <c r="B7" s="4"/>
      <c r="C7" s="4"/>
      <c r="D7" s="16"/>
      <c r="E7" s="4"/>
      <c r="F7" s="4"/>
      <c r="G7" s="4"/>
      <c r="H7" s="4"/>
      <c r="I7" s="4"/>
      <c r="J7" s="4"/>
      <c r="K7" s="4"/>
      <c r="L7" s="4"/>
      <c r="M7" s="21"/>
      <c r="N7" s="21"/>
      <c r="O7" s="4"/>
    </row>
    <row r="8" spans="1:15" ht="30" customHeight="1" x14ac:dyDescent="0.25">
      <c r="A8" s="3" t="s">
        <v>21</v>
      </c>
      <c r="B8" s="4"/>
      <c r="C8" s="4"/>
      <c r="D8" s="16"/>
      <c r="E8" s="4"/>
      <c r="F8" s="4"/>
      <c r="G8" s="4"/>
      <c r="H8" s="4"/>
      <c r="I8" s="4"/>
      <c r="J8" s="4"/>
      <c r="K8" s="4"/>
      <c r="L8" s="4"/>
      <c r="M8" s="21"/>
      <c r="N8" s="21"/>
      <c r="O8" s="4"/>
    </row>
    <row r="9" spans="1:15" ht="30" customHeight="1" x14ac:dyDescent="0.25">
      <c r="A9" s="5" t="s">
        <v>22</v>
      </c>
      <c r="B9" s="4">
        <f t="shared" ref="B9:O9" si="0">SUM(B3:B8)</f>
        <v>0</v>
      </c>
      <c r="C9" s="4">
        <f t="shared" si="0"/>
        <v>0</v>
      </c>
      <c r="D9" s="16">
        <f t="shared" si="0"/>
        <v>0</v>
      </c>
      <c r="E9" s="4">
        <f t="shared" si="0"/>
        <v>0</v>
      </c>
      <c r="F9" s="4">
        <f t="shared" si="0"/>
        <v>0</v>
      </c>
      <c r="G9" s="4">
        <f t="shared" si="0"/>
        <v>0</v>
      </c>
      <c r="H9" s="4">
        <f t="shared" si="0"/>
        <v>0</v>
      </c>
      <c r="I9" s="4">
        <f t="shared" si="0"/>
        <v>0</v>
      </c>
      <c r="J9" s="4">
        <f t="shared" si="0"/>
        <v>0</v>
      </c>
      <c r="K9" s="4">
        <f t="shared" si="0"/>
        <v>0</v>
      </c>
      <c r="L9" s="4">
        <f t="shared" si="0"/>
        <v>0</v>
      </c>
      <c r="M9" s="21">
        <f t="shared" si="0"/>
        <v>0</v>
      </c>
      <c r="N9" s="21">
        <f t="shared" si="0"/>
        <v>0</v>
      </c>
      <c r="O9" s="13">
        <f t="shared" si="0"/>
        <v>0</v>
      </c>
    </row>
    <row r="10" spans="1:15" x14ac:dyDescent="0.25">
      <c r="A10" s="8" t="s">
        <v>23</v>
      </c>
      <c r="B10" s="9"/>
      <c r="C10" s="9"/>
      <c r="D10" s="9"/>
      <c r="E10" s="9"/>
      <c r="F10" s="9"/>
      <c r="G10" s="9"/>
      <c r="H10" s="9"/>
      <c r="I10" s="9"/>
      <c r="J10" s="9"/>
      <c r="K10" s="9"/>
      <c r="L10" s="9"/>
      <c r="M10" s="9"/>
      <c r="N10" s="21"/>
      <c r="O10" s="9"/>
    </row>
    <row r="11" spans="1:15" ht="76.5" customHeight="1" x14ac:dyDescent="0.25">
      <c r="A11" s="6" t="s">
        <v>24</v>
      </c>
      <c r="B11" s="11" t="s">
        <v>25</v>
      </c>
      <c r="C11" s="11" t="s">
        <v>26</v>
      </c>
      <c r="D11" s="17" t="s">
        <v>27</v>
      </c>
      <c r="E11" s="11" t="s">
        <v>28</v>
      </c>
      <c r="F11" s="11" t="s">
        <v>29</v>
      </c>
      <c r="G11" s="11" t="s">
        <v>30</v>
      </c>
      <c r="H11" s="11" t="s">
        <v>31</v>
      </c>
      <c r="I11" s="11" t="s">
        <v>32</v>
      </c>
      <c r="J11" s="11" t="s">
        <v>33</v>
      </c>
      <c r="K11" s="11" t="s">
        <v>34</v>
      </c>
      <c r="L11" s="11" t="s">
        <v>35</v>
      </c>
      <c r="M11" s="17" t="s">
        <v>36</v>
      </c>
      <c r="N11" s="29" t="s">
        <v>37</v>
      </c>
      <c r="O11" s="11" t="s">
        <v>38</v>
      </c>
    </row>
    <row r="12" spans="1:15" ht="111" customHeight="1" x14ac:dyDescent="0.25">
      <c r="A12" s="6" t="s">
        <v>39</v>
      </c>
      <c r="B12" s="7"/>
      <c r="C12" s="7"/>
      <c r="D12" s="17" t="s">
        <v>40</v>
      </c>
      <c r="E12" s="7"/>
      <c r="F12" s="7"/>
      <c r="G12" s="7"/>
      <c r="H12" s="7"/>
      <c r="I12" s="7"/>
      <c r="J12" s="7"/>
      <c r="K12" s="7"/>
      <c r="L12" s="7"/>
      <c r="M12" s="19" t="s">
        <v>41</v>
      </c>
      <c r="N12" s="27" t="s">
        <v>42</v>
      </c>
    </row>
    <row r="13" spans="1:15" x14ac:dyDescent="0.25">
      <c r="A13" s="6" t="s">
        <v>43</v>
      </c>
      <c r="B13" s="7"/>
      <c r="C13" s="7"/>
      <c r="D13" s="18"/>
      <c r="E13" s="7"/>
      <c r="F13" s="7"/>
      <c r="G13" s="7"/>
      <c r="H13" s="7"/>
      <c r="I13" s="7"/>
      <c r="J13" s="7"/>
      <c r="K13" s="7"/>
      <c r="L13" s="7"/>
      <c r="M13" s="18"/>
      <c r="N13" s="7"/>
      <c r="O13" s="7"/>
    </row>
  </sheetData>
  <mergeCells count="1">
    <mergeCell ref="B1:O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topLeftCell="A12" workbookViewId="0">
      <selection activeCell="B13" sqref="B13"/>
    </sheetView>
  </sheetViews>
  <sheetFormatPr defaultRowHeight="15" x14ac:dyDescent="0.25"/>
  <cols>
    <col min="1" max="1" width="35.7109375" customWidth="1"/>
    <col min="2" max="15" width="17.7109375" customWidth="1"/>
  </cols>
  <sheetData>
    <row r="1" spans="1:15" ht="18.75" x14ac:dyDescent="0.3">
      <c r="A1" s="14" t="s">
        <v>0</v>
      </c>
      <c r="B1" s="49" t="s">
        <v>1</v>
      </c>
      <c r="C1" s="49"/>
      <c r="D1" s="49"/>
      <c r="E1" s="49"/>
      <c r="F1" s="49"/>
      <c r="G1" s="49"/>
      <c r="H1" s="49"/>
      <c r="I1" s="49"/>
      <c r="J1" s="49"/>
      <c r="K1" s="49"/>
      <c r="L1" s="49"/>
      <c r="M1" s="49"/>
      <c r="N1" s="49"/>
      <c r="O1" s="49"/>
    </row>
    <row r="2" spans="1:15" ht="60" x14ac:dyDescent="0.25">
      <c r="A2" s="2"/>
      <c r="B2" s="10" t="s">
        <v>2</v>
      </c>
      <c r="C2" s="10" t="s">
        <v>3</v>
      </c>
      <c r="D2" s="10" t="s">
        <v>4</v>
      </c>
      <c r="E2" s="10" t="s">
        <v>5</v>
      </c>
      <c r="F2" s="10" t="s">
        <v>6</v>
      </c>
      <c r="G2" s="10" t="s">
        <v>7</v>
      </c>
      <c r="H2" s="10" t="s">
        <v>8</v>
      </c>
      <c r="I2" s="10" t="s">
        <v>9</v>
      </c>
      <c r="J2" s="10" t="s">
        <v>10</v>
      </c>
      <c r="K2" s="10" t="s">
        <v>11</v>
      </c>
      <c r="L2" s="10" t="s">
        <v>12</v>
      </c>
      <c r="M2" s="10" t="s">
        <v>13</v>
      </c>
      <c r="N2" s="10" t="s">
        <v>14</v>
      </c>
      <c r="O2" s="10" t="s">
        <v>15</v>
      </c>
    </row>
    <row r="3" spans="1:15" ht="30" customHeight="1" x14ac:dyDescent="0.25">
      <c r="A3" s="3" t="s">
        <v>16</v>
      </c>
      <c r="B3" s="4">
        <v>1</v>
      </c>
      <c r="C3" s="4">
        <v>1</v>
      </c>
      <c r="D3" s="16"/>
      <c r="E3" s="4">
        <v>1</v>
      </c>
      <c r="F3" s="4">
        <v>1</v>
      </c>
      <c r="G3" s="4">
        <v>3</v>
      </c>
      <c r="H3" s="4">
        <v>3</v>
      </c>
      <c r="I3" s="4">
        <v>5</v>
      </c>
      <c r="J3" s="4">
        <v>5</v>
      </c>
      <c r="K3" s="4">
        <v>3</v>
      </c>
      <c r="L3" s="4">
        <v>3</v>
      </c>
      <c r="M3" s="21"/>
      <c r="N3" s="21"/>
      <c r="O3" s="4">
        <v>3</v>
      </c>
    </row>
    <row r="4" spans="1:15" ht="30" customHeight="1" x14ac:dyDescent="0.25">
      <c r="A4" s="3" t="s">
        <v>17</v>
      </c>
      <c r="B4" s="4">
        <v>1</v>
      </c>
      <c r="C4" s="4">
        <v>3</v>
      </c>
      <c r="D4" s="16"/>
      <c r="E4" s="4">
        <v>5</v>
      </c>
      <c r="F4" s="4">
        <v>3</v>
      </c>
      <c r="G4" s="4">
        <v>5</v>
      </c>
      <c r="H4" s="4">
        <v>3</v>
      </c>
      <c r="I4" s="4">
        <v>5</v>
      </c>
      <c r="J4" s="4">
        <v>1</v>
      </c>
      <c r="K4" s="4">
        <v>3</v>
      </c>
      <c r="L4" s="4">
        <v>3</v>
      </c>
      <c r="M4" s="21"/>
      <c r="N4" s="21"/>
      <c r="O4" s="4">
        <v>5</v>
      </c>
    </row>
    <row r="5" spans="1:15" ht="30" customHeight="1" x14ac:dyDescent="0.25">
      <c r="A5" s="3" t="s">
        <v>18</v>
      </c>
      <c r="B5" s="4">
        <v>3</v>
      </c>
      <c r="C5" s="4">
        <v>1</v>
      </c>
      <c r="D5" s="16"/>
      <c r="E5" s="4">
        <v>5</v>
      </c>
      <c r="F5" s="4">
        <v>3</v>
      </c>
      <c r="G5" s="4">
        <v>5</v>
      </c>
      <c r="H5" s="4">
        <v>3</v>
      </c>
      <c r="I5" s="4">
        <v>3</v>
      </c>
      <c r="J5" s="4">
        <v>3</v>
      </c>
      <c r="K5" s="4">
        <v>3</v>
      </c>
      <c r="L5" s="4">
        <v>3</v>
      </c>
      <c r="M5" s="21"/>
      <c r="N5" s="21"/>
      <c r="O5" s="4">
        <v>5</v>
      </c>
    </row>
    <row r="6" spans="1:15" ht="30" customHeight="1" x14ac:dyDescent="0.25">
      <c r="A6" s="3" t="s">
        <v>19</v>
      </c>
      <c r="B6" s="4">
        <v>3</v>
      </c>
      <c r="C6" s="4">
        <v>1</v>
      </c>
      <c r="D6" s="16"/>
      <c r="E6" s="4">
        <v>5</v>
      </c>
      <c r="F6" s="4">
        <v>1</v>
      </c>
      <c r="G6" s="4">
        <v>1</v>
      </c>
      <c r="H6" s="4">
        <v>3</v>
      </c>
      <c r="I6" s="4">
        <v>3</v>
      </c>
      <c r="J6" s="4">
        <v>1</v>
      </c>
      <c r="K6" s="4">
        <v>3</v>
      </c>
      <c r="L6" s="4">
        <v>3</v>
      </c>
      <c r="M6" s="21"/>
      <c r="N6" s="21"/>
      <c r="O6" s="4">
        <v>1</v>
      </c>
    </row>
    <row r="7" spans="1:15" ht="30" customHeight="1" x14ac:dyDescent="0.25">
      <c r="A7" s="3" t="s">
        <v>20</v>
      </c>
      <c r="B7" s="4">
        <v>3</v>
      </c>
      <c r="C7" s="4">
        <v>1</v>
      </c>
      <c r="D7" s="16"/>
      <c r="E7" s="4">
        <v>5</v>
      </c>
      <c r="F7" s="4">
        <v>5</v>
      </c>
      <c r="G7" s="4">
        <v>5</v>
      </c>
      <c r="H7" s="4">
        <v>3</v>
      </c>
      <c r="I7" s="4">
        <v>3</v>
      </c>
      <c r="J7" s="4">
        <v>5</v>
      </c>
      <c r="K7" s="4">
        <v>5</v>
      </c>
      <c r="L7" s="4">
        <v>5</v>
      </c>
      <c r="M7" s="21"/>
      <c r="N7" s="21"/>
      <c r="O7" s="4">
        <v>5</v>
      </c>
    </row>
    <row r="8" spans="1:15" ht="30" customHeight="1" x14ac:dyDescent="0.25">
      <c r="A8" s="3" t="s">
        <v>21</v>
      </c>
      <c r="B8" s="4">
        <v>1</v>
      </c>
      <c r="C8" s="4">
        <v>1</v>
      </c>
      <c r="D8" s="16"/>
      <c r="E8" s="4">
        <v>1</v>
      </c>
      <c r="F8" s="4">
        <v>1</v>
      </c>
      <c r="G8" s="4">
        <v>1</v>
      </c>
      <c r="H8" s="4">
        <v>1</v>
      </c>
      <c r="I8" s="4">
        <v>1</v>
      </c>
      <c r="J8" s="4">
        <v>1</v>
      </c>
      <c r="K8" s="4">
        <v>1</v>
      </c>
      <c r="L8" s="4">
        <v>1</v>
      </c>
      <c r="M8" s="21"/>
      <c r="N8" s="21"/>
      <c r="O8" s="4">
        <v>1</v>
      </c>
    </row>
    <row r="9" spans="1:15" ht="30" customHeight="1" x14ac:dyDescent="0.25">
      <c r="A9" s="5" t="s">
        <v>22</v>
      </c>
      <c r="B9" s="4">
        <f t="shared" ref="B9:O9" si="0">SUM(B3:B8)</f>
        <v>12</v>
      </c>
      <c r="C9" s="4">
        <f t="shared" si="0"/>
        <v>8</v>
      </c>
      <c r="D9" s="16">
        <f t="shared" si="0"/>
        <v>0</v>
      </c>
      <c r="E9" s="4">
        <f t="shared" si="0"/>
        <v>22</v>
      </c>
      <c r="F9" s="4">
        <f t="shared" si="0"/>
        <v>14</v>
      </c>
      <c r="G9" s="4">
        <f t="shared" si="0"/>
        <v>20</v>
      </c>
      <c r="H9" s="4">
        <f t="shared" si="0"/>
        <v>16</v>
      </c>
      <c r="I9" s="4">
        <f t="shared" si="0"/>
        <v>20</v>
      </c>
      <c r="J9" s="4">
        <f t="shared" si="0"/>
        <v>16</v>
      </c>
      <c r="K9" s="4">
        <f t="shared" si="0"/>
        <v>18</v>
      </c>
      <c r="L9" s="4">
        <f t="shared" si="0"/>
        <v>18</v>
      </c>
      <c r="M9" s="21">
        <f t="shared" si="0"/>
        <v>0</v>
      </c>
      <c r="N9" s="21">
        <f t="shared" si="0"/>
        <v>0</v>
      </c>
      <c r="O9" s="13">
        <f t="shared" si="0"/>
        <v>20</v>
      </c>
    </row>
    <row r="10" spans="1:15" x14ac:dyDescent="0.25">
      <c r="A10" s="8" t="s">
        <v>23</v>
      </c>
      <c r="B10" s="9"/>
      <c r="C10" s="9"/>
      <c r="D10" s="9"/>
      <c r="E10" s="9"/>
      <c r="F10" s="9"/>
      <c r="G10" s="9"/>
      <c r="H10" s="9"/>
      <c r="I10" s="9"/>
      <c r="J10" s="9"/>
      <c r="K10" s="9"/>
      <c r="L10" s="9"/>
      <c r="M10" s="9"/>
      <c r="N10" s="21"/>
      <c r="O10" s="9"/>
    </row>
    <row r="11" spans="1:15" ht="66.75" customHeight="1" x14ac:dyDescent="0.25">
      <c r="A11" s="6" t="s">
        <v>24</v>
      </c>
      <c r="B11" s="11" t="s">
        <v>25</v>
      </c>
      <c r="C11" s="11" t="s">
        <v>26</v>
      </c>
      <c r="D11" s="17" t="s">
        <v>27</v>
      </c>
      <c r="E11" s="11" t="s">
        <v>28</v>
      </c>
      <c r="F11" s="11" t="s">
        <v>29</v>
      </c>
      <c r="G11" s="11" t="s">
        <v>30</v>
      </c>
      <c r="H11" s="11" t="s">
        <v>31</v>
      </c>
      <c r="I11" s="11" t="s">
        <v>32</v>
      </c>
      <c r="J11" s="11" t="s">
        <v>33</v>
      </c>
      <c r="K11" s="11" t="s">
        <v>34</v>
      </c>
      <c r="L11" s="11" t="s">
        <v>35</v>
      </c>
      <c r="M11" s="17" t="s">
        <v>36</v>
      </c>
      <c r="N11" s="29" t="s">
        <v>37</v>
      </c>
      <c r="O11" s="11" t="s">
        <v>38</v>
      </c>
    </row>
    <row r="12" spans="1:15" ht="119.25" customHeight="1" x14ac:dyDescent="0.25">
      <c r="A12" s="6" t="s">
        <v>39</v>
      </c>
      <c r="B12" s="7"/>
      <c r="C12" s="7"/>
      <c r="D12" s="17" t="s">
        <v>40</v>
      </c>
      <c r="E12" s="7"/>
      <c r="F12" s="7"/>
      <c r="G12" s="7"/>
      <c r="H12" s="7"/>
      <c r="I12" s="7"/>
      <c r="J12" s="7"/>
      <c r="K12" s="7"/>
      <c r="L12" s="7"/>
      <c r="M12" s="19" t="s">
        <v>41</v>
      </c>
      <c r="N12" s="27" t="s">
        <v>42</v>
      </c>
    </row>
    <row r="13" spans="1:15" ht="240" x14ac:dyDescent="0.25">
      <c r="A13" s="6" t="s">
        <v>43</v>
      </c>
      <c r="B13" s="7" t="s">
        <v>59</v>
      </c>
      <c r="C13" s="7" t="s">
        <v>60</v>
      </c>
      <c r="D13" s="18"/>
      <c r="E13" s="7" t="s">
        <v>61</v>
      </c>
      <c r="F13" s="7" t="s">
        <v>62</v>
      </c>
      <c r="G13" s="7" t="s">
        <v>63</v>
      </c>
      <c r="H13" s="7" t="s">
        <v>64</v>
      </c>
      <c r="I13" s="44" t="s">
        <v>65</v>
      </c>
      <c r="J13" s="7" t="s">
        <v>66</v>
      </c>
      <c r="K13" s="44" t="s">
        <v>65</v>
      </c>
      <c r="L13" s="7" t="s">
        <v>65</v>
      </c>
      <c r="M13" s="18"/>
      <c r="N13" s="7"/>
      <c r="O13" s="7" t="s">
        <v>67</v>
      </c>
    </row>
  </sheetData>
  <mergeCells count="1">
    <mergeCell ref="B1:O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topLeftCell="A12" workbookViewId="0">
      <selection activeCell="B13" sqref="B13"/>
    </sheetView>
  </sheetViews>
  <sheetFormatPr defaultRowHeight="15" x14ac:dyDescent="0.25"/>
  <cols>
    <col min="1" max="1" width="36.140625" customWidth="1"/>
    <col min="2" max="15" width="17.7109375" customWidth="1"/>
  </cols>
  <sheetData>
    <row r="1" spans="1:15" ht="18.75" x14ac:dyDescent="0.3">
      <c r="A1" s="14" t="s">
        <v>0</v>
      </c>
      <c r="B1" s="49" t="s">
        <v>1</v>
      </c>
      <c r="C1" s="49"/>
      <c r="D1" s="49"/>
      <c r="E1" s="49"/>
      <c r="F1" s="49"/>
      <c r="G1" s="49"/>
      <c r="H1" s="49"/>
      <c r="I1" s="49"/>
      <c r="J1" s="49"/>
      <c r="K1" s="49"/>
      <c r="L1" s="49"/>
      <c r="M1" s="49"/>
      <c r="N1" s="49"/>
      <c r="O1" s="49"/>
    </row>
    <row r="2" spans="1:15" ht="60" x14ac:dyDescent="0.25">
      <c r="A2" s="2"/>
      <c r="B2" s="10" t="s">
        <v>2</v>
      </c>
      <c r="C2" s="10" t="s">
        <v>3</v>
      </c>
      <c r="D2" s="10" t="s">
        <v>4</v>
      </c>
      <c r="E2" s="10" t="s">
        <v>5</v>
      </c>
      <c r="F2" s="10" t="s">
        <v>6</v>
      </c>
      <c r="G2" s="10" t="s">
        <v>7</v>
      </c>
      <c r="H2" s="10" t="s">
        <v>8</v>
      </c>
      <c r="I2" s="10" t="s">
        <v>9</v>
      </c>
      <c r="J2" s="10" t="s">
        <v>10</v>
      </c>
      <c r="K2" s="10" t="s">
        <v>11</v>
      </c>
      <c r="L2" s="10" t="s">
        <v>12</v>
      </c>
      <c r="M2" s="10" t="s">
        <v>13</v>
      </c>
      <c r="N2" s="10" t="s">
        <v>14</v>
      </c>
      <c r="O2" s="10" t="s">
        <v>15</v>
      </c>
    </row>
    <row r="3" spans="1:15" ht="30" customHeight="1" x14ac:dyDescent="0.25">
      <c r="A3" s="3" t="s">
        <v>16</v>
      </c>
      <c r="B3" s="4">
        <v>1</v>
      </c>
      <c r="C3" s="4">
        <v>3</v>
      </c>
      <c r="D3" s="16"/>
      <c r="E3" s="4">
        <v>3</v>
      </c>
      <c r="F3" s="4">
        <v>1</v>
      </c>
      <c r="G3" s="4">
        <v>1</v>
      </c>
      <c r="H3" s="4">
        <v>5</v>
      </c>
      <c r="I3" s="4">
        <v>5</v>
      </c>
      <c r="J3" s="4">
        <v>3</v>
      </c>
      <c r="K3" s="4">
        <v>5</v>
      </c>
      <c r="L3" s="4">
        <v>3</v>
      </c>
      <c r="M3" s="21"/>
      <c r="N3" s="21"/>
      <c r="O3" s="4">
        <v>1</v>
      </c>
    </row>
    <row r="4" spans="1:15" ht="30" customHeight="1" x14ac:dyDescent="0.25">
      <c r="A4" s="3" t="s">
        <v>17</v>
      </c>
      <c r="B4" s="4">
        <v>1</v>
      </c>
      <c r="C4" s="4">
        <v>1</v>
      </c>
      <c r="D4" s="16"/>
      <c r="E4" s="4">
        <v>1</v>
      </c>
      <c r="F4" s="4">
        <v>5</v>
      </c>
      <c r="G4" s="4">
        <v>5</v>
      </c>
      <c r="H4" s="4">
        <v>5</v>
      </c>
      <c r="I4" s="4">
        <v>5</v>
      </c>
      <c r="J4" s="4">
        <v>5</v>
      </c>
      <c r="K4" s="4">
        <v>5</v>
      </c>
      <c r="L4" s="4">
        <v>1</v>
      </c>
      <c r="M4" s="21"/>
      <c r="N4" s="21"/>
      <c r="O4" s="4">
        <v>5</v>
      </c>
    </row>
    <row r="5" spans="1:15" ht="30" customHeight="1" x14ac:dyDescent="0.25">
      <c r="A5" s="3" t="s">
        <v>18</v>
      </c>
      <c r="B5" s="4">
        <v>1</v>
      </c>
      <c r="C5" s="4">
        <v>5</v>
      </c>
      <c r="D5" s="16"/>
      <c r="E5" s="4">
        <v>5</v>
      </c>
      <c r="F5" s="4">
        <v>3</v>
      </c>
      <c r="G5" s="4">
        <v>3</v>
      </c>
      <c r="H5" s="4">
        <v>3</v>
      </c>
      <c r="I5" s="4">
        <v>3</v>
      </c>
      <c r="J5" s="4">
        <v>3</v>
      </c>
      <c r="K5" s="4">
        <v>3</v>
      </c>
      <c r="L5" s="4">
        <v>5</v>
      </c>
      <c r="M5" s="21"/>
      <c r="N5" s="21"/>
      <c r="O5" s="4">
        <v>3</v>
      </c>
    </row>
    <row r="6" spans="1:15" ht="30" customHeight="1" x14ac:dyDescent="0.25">
      <c r="A6" s="3" t="s">
        <v>19</v>
      </c>
      <c r="B6" s="4">
        <v>1</v>
      </c>
      <c r="C6" s="4">
        <v>3</v>
      </c>
      <c r="D6" s="16"/>
      <c r="E6" s="4">
        <v>3</v>
      </c>
      <c r="F6" s="4">
        <v>1</v>
      </c>
      <c r="G6" s="4">
        <v>1</v>
      </c>
      <c r="H6" s="4">
        <v>3</v>
      </c>
      <c r="I6" s="4">
        <v>3</v>
      </c>
      <c r="J6" s="4">
        <v>3</v>
      </c>
      <c r="K6" s="4">
        <v>3</v>
      </c>
      <c r="L6" s="4">
        <v>5</v>
      </c>
      <c r="M6" s="21"/>
      <c r="N6" s="21"/>
      <c r="O6" s="4">
        <v>1</v>
      </c>
    </row>
    <row r="7" spans="1:15" ht="30" customHeight="1" x14ac:dyDescent="0.25">
      <c r="A7" s="3" t="s">
        <v>20</v>
      </c>
      <c r="B7" s="4">
        <v>1</v>
      </c>
      <c r="C7" s="4">
        <v>3</v>
      </c>
      <c r="D7" s="16"/>
      <c r="E7" s="4">
        <v>3</v>
      </c>
      <c r="F7" s="4">
        <v>1</v>
      </c>
      <c r="G7" s="4">
        <v>3</v>
      </c>
      <c r="H7" s="4">
        <v>5</v>
      </c>
      <c r="I7" s="4">
        <v>3</v>
      </c>
      <c r="J7" s="4">
        <v>5</v>
      </c>
      <c r="K7" s="4">
        <v>3</v>
      </c>
      <c r="L7" s="4">
        <v>3</v>
      </c>
      <c r="M7" s="21"/>
      <c r="N7" s="21"/>
      <c r="O7" s="4">
        <v>3</v>
      </c>
    </row>
    <row r="8" spans="1:15" ht="30" customHeight="1" x14ac:dyDescent="0.25">
      <c r="A8" s="3" t="s">
        <v>21</v>
      </c>
      <c r="B8" s="4">
        <v>1</v>
      </c>
      <c r="C8" s="4">
        <v>3</v>
      </c>
      <c r="D8" s="16"/>
      <c r="E8" s="4">
        <v>3</v>
      </c>
      <c r="F8" s="4">
        <v>1</v>
      </c>
      <c r="G8" s="4">
        <v>1</v>
      </c>
      <c r="H8" s="4">
        <v>1</v>
      </c>
      <c r="I8" s="4">
        <v>1</v>
      </c>
      <c r="J8" s="4">
        <v>1</v>
      </c>
      <c r="K8" s="4">
        <v>1</v>
      </c>
      <c r="L8" s="4">
        <v>3</v>
      </c>
      <c r="M8" s="21"/>
      <c r="N8" s="21"/>
      <c r="O8" s="15">
        <v>1</v>
      </c>
    </row>
    <row r="9" spans="1:15" ht="30" customHeight="1" x14ac:dyDescent="0.25">
      <c r="A9" s="5" t="s">
        <v>22</v>
      </c>
      <c r="B9" s="4">
        <f t="shared" ref="B9:O9" si="0">SUM(B3:B8)</f>
        <v>6</v>
      </c>
      <c r="C9" s="4">
        <f t="shared" si="0"/>
        <v>18</v>
      </c>
      <c r="D9" s="16">
        <f t="shared" si="0"/>
        <v>0</v>
      </c>
      <c r="E9" s="4">
        <f t="shared" si="0"/>
        <v>18</v>
      </c>
      <c r="F9" s="4">
        <f t="shared" si="0"/>
        <v>12</v>
      </c>
      <c r="G9" s="4">
        <f t="shared" si="0"/>
        <v>14</v>
      </c>
      <c r="H9" s="4">
        <f t="shared" si="0"/>
        <v>22</v>
      </c>
      <c r="I9" s="4">
        <f t="shared" si="0"/>
        <v>20</v>
      </c>
      <c r="J9" s="4">
        <f t="shared" si="0"/>
        <v>20</v>
      </c>
      <c r="K9" s="4">
        <f t="shared" si="0"/>
        <v>20</v>
      </c>
      <c r="L9" s="4">
        <f t="shared" si="0"/>
        <v>20</v>
      </c>
      <c r="M9" s="21">
        <f t="shared" si="0"/>
        <v>0</v>
      </c>
      <c r="N9" s="21">
        <f t="shared" si="0"/>
        <v>0</v>
      </c>
      <c r="O9" s="13">
        <f t="shared" si="0"/>
        <v>14</v>
      </c>
    </row>
    <row r="10" spans="1:15" x14ac:dyDescent="0.25">
      <c r="A10" s="8" t="s">
        <v>23</v>
      </c>
      <c r="B10" s="9"/>
      <c r="C10" s="9"/>
      <c r="D10" s="9"/>
      <c r="E10" s="9"/>
      <c r="F10" s="9"/>
      <c r="G10" s="9"/>
      <c r="H10" s="9"/>
      <c r="I10" s="9"/>
      <c r="J10" s="9"/>
      <c r="K10" s="9"/>
      <c r="L10" s="9"/>
      <c r="M10" s="9"/>
      <c r="N10" s="21"/>
      <c r="O10" s="9"/>
    </row>
    <row r="11" spans="1:15" ht="90" customHeight="1" x14ac:dyDescent="0.25">
      <c r="A11" s="6" t="s">
        <v>24</v>
      </c>
      <c r="B11" s="11" t="s">
        <v>25</v>
      </c>
      <c r="C11" s="11" t="s">
        <v>26</v>
      </c>
      <c r="D11" s="17" t="s">
        <v>27</v>
      </c>
      <c r="E11" s="11" t="s">
        <v>28</v>
      </c>
      <c r="F11" s="11" t="s">
        <v>29</v>
      </c>
      <c r="G11" s="11" t="s">
        <v>30</v>
      </c>
      <c r="H11" s="11" t="s">
        <v>31</v>
      </c>
      <c r="I11" s="11" t="s">
        <v>32</v>
      </c>
      <c r="J11" s="11" t="s">
        <v>33</v>
      </c>
      <c r="K11" s="11" t="s">
        <v>34</v>
      </c>
      <c r="L11" s="11" t="s">
        <v>35</v>
      </c>
      <c r="M11" s="17" t="s">
        <v>36</v>
      </c>
      <c r="N11" s="29" t="s">
        <v>37</v>
      </c>
      <c r="O11" s="11" t="s">
        <v>38</v>
      </c>
    </row>
    <row r="12" spans="1:15" ht="105" customHeight="1" x14ac:dyDescent="0.25">
      <c r="A12" s="6" t="s">
        <v>39</v>
      </c>
      <c r="B12" s="7"/>
      <c r="C12" s="7"/>
      <c r="D12" s="17" t="s">
        <v>40</v>
      </c>
      <c r="E12" s="7"/>
      <c r="F12" s="7"/>
      <c r="G12" s="7"/>
      <c r="H12" s="7"/>
      <c r="I12" s="7"/>
      <c r="J12" s="7"/>
      <c r="K12" s="7"/>
      <c r="L12" s="7"/>
      <c r="M12" s="19" t="s">
        <v>41</v>
      </c>
      <c r="N12" s="27" t="s">
        <v>42</v>
      </c>
    </row>
    <row r="13" spans="1:15" ht="195" x14ac:dyDescent="0.25">
      <c r="A13" s="6" t="s">
        <v>43</v>
      </c>
      <c r="B13" s="7" t="s">
        <v>68</v>
      </c>
      <c r="C13" s="7" t="s">
        <v>69</v>
      </c>
      <c r="D13" s="18"/>
      <c r="E13" s="7"/>
      <c r="F13" s="7" t="s">
        <v>70</v>
      </c>
      <c r="G13" s="7"/>
      <c r="H13" s="7" t="s">
        <v>71</v>
      </c>
      <c r="I13" s="7" t="s">
        <v>72</v>
      </c>
      <c r="J13" s="7" t="s">
        <v>71</v>
      </c>
      <c r="K13" s="7" t="s">
        <v>72</v>
      </c>
      <c r="L13" s="7" t="s">
        <v>72</v>
      </c>
      <c r="M13" s="18"/>
      <c r="N13" s="7"/>
      <c r="O13" s="7"/>
    </row>
  </sheetData>
  <mergeCells count="1">
    <mergeCell ref="B1:O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topLeftCell="A3" workbookViewId="0">
      <selection activeCell="D3" sqref="D3"/>
    </sheetView>
  </sheetViews>
  <sheetFormatPr defaultRowHeight="15" x14ac:dyDescent="0.25"/>
  <cols>
    <col min="1" max="1" width="35.28515625" customWidth="1"/>
    <col min="2" max="15" width="17.7109375" customWidth="1"/>
  </cols>
  <sheetData>
    <row r="1" spans="1:15" ht="18.75" x14ac:dyDescent="0.3">
      <c r="A1" s="14" t="s">
        <v>0</v>
      </c>
      <c r="B1" s="49" t="s">
        <v>1</v>
      </c>
      <c r="C1" s="49"/>
      <c r="D1" s="49"/>
      <c r="E1" s="49"/>
      <c r="F1" s="49"/>
      <c r="G1" s="49"/>
      <c r="H1" s="49"/>
      <c r="I1" s="49"/>
      <c r="J1" s="49"/>
      <c r="K1" s="49"/>
      <c r="L1" s="49"/>
      <c r="M1" s="49"/>
      <c r="N1" s="49"/>
      <c r="O1" s="49"/>
    </row>
    <row r="2" spans="1:15" ht="60" x14ac:dyDescent="0.25">
      <c r="A2" s="2"/>
      <c r="B2" s="10" t="s">
        <v>2</v>
      </c>
      <c r="C2" s="10" t="s">
        <v>3</v>
      </c>
      <c r="D2" s="10" t="s">
        <v>4</v>
      </c>
      <c r="E2" s="10" t="s">
        <v>5</v>
      </c>
      <c r="F2" s="10" t="s">
        <v>6</v>
      </c>
      <c r="G2" s="10" t="s">
        <v>7</v>
      </c>
      <c r="H2" s="10" t="s">
        <v>8</v>
      </c>
      <c r="I2" s="10" t="s">
        <v>9</v>
      </c>
      <c r="J2" s="10" t="s">
        <v>10</v>
      </c>
      <c r="K2" s="10" t="s">
        <v>11</v>
      </c>
      <c r="L2" s="10" t="s">
        <v>12</v>
      </c>
      <c r="M2" s="10" t="s">
        <v>13</v>
      </c>
      <c r="N2" s="10" t="s">
        <v>14</v>
      </c>
      <c r="O2" s="10" t="s">
        <v>15</v>
      </c>
    </row>
    <row r="3" spans="1:15" ht="30" customHeight="1" x14ac:dyDescent="0.25">
      <c r="A3" s="3" t="s">
        <v>16</v>
      </c>
      <c r="B3" s="4">
        <v>1</v>
      </c>
      <c r="C3" s="4">
        <v>1</v>
      </c>
      <c r="D3" s="16"/>
      <c r="E3" s="4">
        <v>3</v>
      </c>
      <c r="F3" s="4">
        <v>1</v>
      </c>
      <c r="G3" s="4">
        <v>3</v>
      </c>
      <c r="H3" s="4">
        <v>5</v>
      </c>
      <c r="I3" s="4">
        <v>5</v>
      </c>
      <c r="J3" s="4">
        <v>3</v>
      </c>
      <c r="K3" s="4">
        <v>5</v>
      </c>
      <c r="L3" s="4">
        <v>5</v>
      </c>
      <c r="M3" s="21"/>
      <c r="N3" s="21"/>
      <c r="O3" s="4">
        <v>1</v>
      </c>
    </row>
    <row r="4" spans="1:15" ht="30" customHeight="1" x14ac:dyDescent="0.25">
      <c r="A4" s="3" t="s">
        <v>17</v>
      </c>
      <c r="B4" s="4">
        <v>1</v>
      </c>
      <c r="C4" s="4">
        <v>1</v>
      </c>
      <c r="D4" s="16"/>
      <c r="E4" s="4">
        <v>1</v>
      </c>
      <c r="F4" s="4">
        <v>5</v>
      </c>
      <c r="G4" s="4">
        <v>1</v>
      </c>
      <c r="H4" s="4">
        <v>3</v>
      </c>
      <c r="I4" s="4">
        <v>3</v>
      </c>
      <c r="J4" s="4">
        <v>3</v>
      </c>
      <c r="K4" s="4">
        <v>3</v>
      </c>
      <c r="L4" s="4">
        <v>3</v>
      </c>
      <c r="M4" s="21"/>
      <c r="N4" s="21"/>
      <c r="O4" s="4">
        <v>3</v>
      </c>
    </row>
    <row r="5" spans="1:15" ht="30" customHeight="1" x14ac:dyDescent="0.25">
      <c r="A5" s="3" t="s">
        <v>18</v>
      </c>
      <c r="B5" s="4">
        <v>3</v>
      </c>
      <c r="C5" s="4">
        <v>5</v>
      </c>
      <c r="D5" s="16"/>
      <c r="E5" s="4">
        <v>3</v>
      </c>
      <c r="F5" s="4">
        <v>3</v>
      </c>
      <c r="G5" s="4">
        <v>1</v>
      </c>
      <c r="H5" s="4">
        <v>5</v>
      </c>
      <c r="I5" s="4">
        <v>5</v>
      </c>
      <c r="J5" s="4">
        <v>3</v>
      </c>
      <c r="K5" s="4">
        <v>3</v>
      </c>
      <c r="L5" s="4">
        <v>3</v>
      </c>
      <c r="M5" s="21"/>
      <c r="N5" s="21"/>
      <c r="O5" s="4">
        <v>1</v>
      </c>
    </row>
    <row r="6" spans="1:15" ht="30" customHeight="1" x14ac:dyDescent="0.25">
      <c r="A6" s="3" t="s">
        <v>19</v>
      </c>
      <c r="B6" s="4">
        <v>3</v>
      </c>
      <c r="C6" s="4">
        <v>3</v>
      </c>
      <c r="D6" s="16"/>
      <c r="E6" s="4">
        <v>3</v>
      </c>
      <c r="F6" s="4">
        <v>1</v>
      </c>
      <c r="G6" s="4">
        <v>3</v>
      </c>
      <c r="H6" s="4">
        <v>3</v>
      </c>
      <c r="I6" s="4">
        <v>3</v>
      </c>
      <c r="J6" s="4">
        <v>1</v>
      </c>
      <c r="K6" s="4">
        <v>3</v>
      </c>
      <c r="L6" s="4">
        <v>5</v>
      </c>
      <c r="M6" s="21"/>
      <c r="N6" s="21"/>
      <c r="O6" s="4">
        <v>3</v>
      </c>
    </row>
    <row r="7" spans="1:15" ht="30" customHeight="1" x14ac:dyDescent="0.25">
      <c r="A7" s="3" t="s">
        <v>20</v>
      </c>
      <c r="B7" s="4">
        <v>3</v>
      </c>
      <c r="C7" s="4">
        <v>5</v>
      </c>
      <c r="D7" s="16"/>
      <c r="E7" s="4">
        <v>1</v>
      </c>
      <c r="F7" s="4">
        <v>3</v>
      </c>
      <c r="G7" s="4">
        <v>3</v>
      </c>
      <c r="H7" s="4">
        <v>5</v>
      </c>
      <c r="I7" s="4">
        <v>5</v>
      </c>
      <c r="J7" s="4">
        <v>3</v>
      </c>
      <c r="K7" s="4">
        <v>3</v>
      </c>
      <c r="L7" s="4">
        <v>3</v>
      </c>
      <c r="M7" s="21"/>
      <c r="N7" s="21"/>
      <c r="O7" s="4">
        <v>3</v>
      </c>
    </row>
    <row r="8" spans="1:15" ht="30" customHeight="1" x14ac:dyDescent="0.25">
      <c r="A8" s="3" t="s">
        <v>21</v>
      </c>
      <c r="B8" s="4">
        <v>1</v>
      </c>
      <c r="C8" s="4">
        <v>1</v>
      </c>
      <c r="D8" s="16"/>
      <c r="E8" s="4">
        <v>1</v>
      </c>
      <c r="F8" s="4">
        <v>1</v>
      </c>
      <c r="G8" s="4">
        <v>3</v>
      </c>
      <c r="H8" s="4">
        <v>3</v>
      </c>
      <c r="I8" s="4">
        <v>3</v>
      </c>
      <c r="J8" s="4">
        <v>1</v>
      </c>
      <c r="K8" s="4">
        <v>3</v>
      </c>
      <c r="L8" s="4">
        <v>3</v>
      </c>
      <c r="M8" s="21"/>
      <c r="N8" s="21"/>
      <c r="O8" s="15">
        <v>5</v>
      </c>
    </row>
    <row r="9" spans="1:15" ht="30" customHeight="1" x14ac:dyDescent="0.25">
      <c r="A9" s="5" t="s">
        <v>22</v>
      </c>
      <c r="B9" s="4">
        <f t="shared" ref="B9:O9" si="0">SUM(B3:B8)</f>
        <v>12</v>
      </c>
      <c r="C9" s="4">
        <f t="shared" si="0"/>
        <v>16</v>
      </c>
      <c r="D9" s="16">
        <f t="shared" si="0"/>
        <v>0</v>
      </c>
      <c r="E9" s="4">
        <f t="shared" si="0"/>
        <v>12</v>
      </c>
      <c r="F9" s="4">
        <f t="shared" si="0"/>
        <v>14</v>
      </c>
      <c r="G9" s="4">
        <f t="shared" si="0"/>
        <v>14</v>
      </c>
      <c r="H9" s="4">
        <f t="shared" si="0"/>
        <v>24</v>
      </c>
      <c r="I9" s="4">
        <f t="shared" si="0"/>
        <v>24</v>
      </c>
      <c r="J9" s="4">
        <f t="shared" si="0"/>
        <v>14</v>
      </c>
      <c r="K9" s="4">
        <f t="shared" si="0"/>
        <v>20</v>
      </c>
      <c r="L9" s="4">
        <f t="shared" si="0"/>
        <v>22</v>
      </c>
      <c r="M9" s="21">
        <f t="shared" si="0"/>
        <v>0</v>
      </c>
      <c r="N9" s="21">
        <f t="shared" si="0"/>
        <v>0</v>
      </c>
      <c r="O9" s="4">
        <f t="shared" si="0"/>
        <v>16</v>
      </c>
    </row>
    <row r="10" spans="1:15" x14ac:dyDescent="0.25">
      <c r="A10" s="8" t="s">
        <v>23</v>
      </c>
      <c r="B10" s="9"/>
      <c r="C10" s="9"/>
      <c r="D10" s="9"/>
      <c r="E10" s="9"/>
      <c r="F10" s="9"/>
      <c r="G10" s="9"/>
      <c r="H10" s="9"/>
      <c r="I10" s="9"/>
      <c r="J10" s="9"/>
      <c r="K10" s="9"/>
      <c r="L10" s="9"/>
      <c r="M10" s="9"/>
      <c r="N10" s="21"/>
      <c r="O10" s="9"/>
    </row>
    <row r="11" spans="1:15" ht="88.5" customHeight="1" x14ac:dyDescent="0.25">
      <c r="A11" s="6" t="s">
        <v>24</v>
      </c>
      <c r="B11" s="11" t="s">
        <v>25</v>
      </c>
      <c r="C11" s="11" t="s">
        <v>26</v>
      </c>
      <c r="D11" s="17" t="s">
        <v>27</v>
      </c>
      <c r="E11" s="11" t="s">
        <v>28</v>
      </c>
      <c r="F11" s="11" t="s">
        <v>29</v>
      </c>
      <c r="G11" s="11" t="s">
        <v>30</v>
      </c>
      <c r="H11" s="11" t="s">
        <v>31</v>
      </c>
      <c r="I11" s="11" t="s">
        <v>32</v>
      </c>
      <c r="J11" s="11" t="s">
        <v>33</v>
      </c>
      <c r="K11" s="11" t="s">
        <v>34</v>
      </c>
      <c r="L11" s="11" t="s">
        <v>35</v>
      </c>
      <c r="M11" s="17" t="s">
        <v>36</v>
      </c>
      <c r="N11" s="29" t="s">
        <v>37</v>
      </c>
      <c r="O11" s="11" t="s">
        <v>38</v>
      </c>
    </row>
    <row r="12" spans="1:15" ht="106.5" customHeight="1" x14ac:dyDescent="0.25">
      <c r="A12" s="6" t="s">
        <v>39</v>
      </c>
      <c r="B12" s="7"/>
      <c r="C12" s="7"/>
      <c r="D12" s="17" t="s">
        <v>40</v>
      </c>
      <c r="E12" s="7"/>
      <c r="F12" s="7"/>
      <c r="G12" s="7"/>
      <c r="H12" s="7"/>
      <c r="I12" s="7"/>
      <c r="J12" s="7"/>
      <c r="K12" s="7"/>
      <c r="L12" s="7"/>
      <c r="M12" s="19" t="s">
        <v>41</v>
      </c>
      <c r="N12" s="27" t="s">
        <v>42</v>
      </c>
    </row>
    <row r="13" spans="1:15" x14ac:dyDescent="0.25">
      <c r="A13" s="6" t="s">
        <v>43</v>
      </c>
      <c r="B13" s="7"/>
      <c r="C13" s="7"/>
      <c r="D13" s="18"/>
      <c r="E13" s="7"/>
      <c r="F13" s="7"/>
      <c r="G13" s="7"/>
      <c r="H13" s="7"/>
      <c r="I13" s="7"/>
      <c r="J13" s="7"/>
      <c r="K13" s="7"/>
      <c r="L13" s="7"/>
      <c r="M13" s="18"/>
      <c r="N13" s="7"/>
      <c r="O13" s="7"/>
    </row>
  </sheetData>
  <mergeCells count="1">
    <mergeCell ref="B1:O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
  <sheetViews>
    <sheetView topLeftCell="B12" workbookViewId="0">
      <selection activeCell="B13" sqref="B13"/>
    </sheetView>
  </sheetViews>
  <sheetFormatPr defaultRowHeight="15" x14ac:dyDescent="0.25"/>
  <cols>
    <col min="1" max="1" width="35.7109375" customWidth="1"/>
    <col min="2" max="15" width="17.7109375" customWidth="1"/>
  </cols>
  <sheetData>
    <row r="1" spans="1:15" ht="18.75" x14ac:dyDescent="0.3">
      <c r="A1" s="14" t="s">
        <v>0</v>
      </c>
      <c r="B1" s="49" t="s">
        <v>1</v>
      </c>
      <c r="C1" s="49"/>
      <c r="D1" s="49"/>
      <c r="E1" s="49"/>
      <c r="F1" s="49"/>
      <c r="G1" s="49"/>
      <c r="H1" s="49"/>
      <c r="I1" s="49"/>
      <c r="J1" s="49"/>
      <c r="K1" s="49"/>
      <c r="L1" s="49"/>
      <c r="M1" s="49"/>
      <c r="N1" s="49"/>
      <c r="O1" s="49"/>
    </row>
    <row r="2" spans="1:15" ht="60" x14ac:dyDescent="0.25">
      <c r="A2" s="2"/>
      <c r="B2" s="10" t="s">
        <v>2</v>
      </c>
      <c r="C2" s="10" t="s">
        <v>3</v>
      </c>
      <c r="D2" s="10" t="s">
        <v>4</v>
      </c>
      <c r="E2" s="10" t="s">
        <v>5</v>
      </c>
      <c r="F2" s="10" t="s">
        <v>6</v>
      </c>
      <c r="G2" s="10" t="s">
        <v>7</v>
      </c>
      <c r="H2" s="10" t="s">
        <v>8</v>
      </c>
      <c r="I2" s="10" t="s">
        <v>9</v>
      </c>
      <c r="J2" s="10" t="s">
        <v>10</v>
      </c>
      <c r="K2" s="10" t="s">
        <v>11</v>
      </c>
      <c r="L2" s="10" t="s">
        <v>12</v>
      </c>
      <c r="M2" s="10" t="s">
        <v>13</v>
      </c>
      <c r="N2" s="10" t="s">
        <v>14</v>
      </c>
      <c r="O2" s="10" t="s">
        <v>15</v>
      </c>
    </row>
    <row r="3" spans="1:15" ht="30" customHeight="1" x14ac:dyDescent="0.25">
      <c r="A3" s="3" t="s">
        <v>16</v>
      </c>
      <c r="B3" s="4">
        <v>1</v>
      </c>
      <c r="C3" s="4">
        <v>1</v>
      </c>
      <c r="D3" s="16"/>
      <c r="E3" s="4">
        <v>1</v>
      </c>
      <c r="F3" s="4">
        <v>1</v>
      </c>
      <c r="G3" s="4">
        <v>3</v>
      </c>
      <c r="H3" s="4">
        <v>1</v>
      </c>
      <c r="I3" s="4">
        <v>3</v>
      </c>
      <c r="J3" s="4">
        <v>5</v>
      </c>
      <c r="K3" s="4">
        <v>3</v>
      </c>
      <c r="L3" s="4">
        <v>1</v>
      </c>
      <c r="M3" s="21"/>
      <c r="N3" s="21"/>
      <c r="O3" s="4">
        <v>5</v>
      </c>
    </row>
    <row r="4" spans="1:15" ht="30" customHeight="1" x14ac:dyDescent="0.25">
      <c r="A4" s="3" t="s">
        <v>17</v>
      </c>
      <c r="B4" s="4">
        <v>1</v>
      </c>
      <c r="C4" s="4">
        <v>1</v>
      </c>
      <c r="D4" s="16"/>
      <c r="E4" s="4">
        <v>1</v>
      </c>
      <c r="F4" s="4">
        <v>1</v>
      </c>
      <c r="G4" s="4">
        <v>5</v>
      </c>
      <c r="H4" s="4">
        <v>1</v>
      </c>
      <c r="I4" s="4">
        <v>1</v>
      </c>
      <c r="J4" s="4">
        <v>1</v>
      </c>
      <c r="K4" s="4">
        <v>5</v>
      </c>
      <c r="L4" s="4">
        <v>1</v>
      </c>
      <c r="M4" s="21"/>
      <c r="N4" s="21"/>
      <c r="O4" s="4">
        <v>5</v>
      </c>
    </row>
    <row r="5" spans="1:15" ht="30" customHeight="1" x14ac:dyDescent="0.25">
      <c r="A5" s="3" t="s">
        <v>18</v>
      </c>
      <c r="B5" s="4">
        <v>1</v>
      </c>
      <c r="C5" s="4">
        <v>5</v>
      </c>
      <c r="D5" s="16"/>
      <c r="E5" s="4">
        <v>1</v>
      </c>
      <c r="F5" s="4">
        <v>3</v>
      </c>
      <c r="G5" s="4">
        <v>3</v>
      </c>
      <c r="H5" s="4">
        <v>1</v>
      </c>
      <c r="I5" s="4">
        <v>3</v>
      </c>
      <c r="J5" s="4">
        <v>3</v>
      </c>
      <c r="K5" s="4">
        <v>3</v>
      </c>
      <c r="L5" s="4">
        <v>1</v>
      </c>
      <c r="M5" s="21"/>
      <c r="N5" s="21"/>
      <c r="O5" s="4">
        <v>3</v>
      </c>
    </row>
    <row r="6" spans="1:15" ht="30" customHeight="1" x14ac:dyDescent="0.25">
      <c r="A6" s="3" t="s">
        <v>19</v>
      </c>
      <c r="B6" s="4">
        <v>1</v>
      </c>
      <c r="C6" s="4">
        <v>5</v>
      </c>
      <c r="D6" s="16"/>
      <c r="E6" s="4">
        <v>1</v>
      </c>
      <c r="F6" s="4">
        <v>1</v>
      </c>
      <c r="G6" s="4">
        <v>1</v>
      </c>
      <c r="H6" s="4">
        <v>1</v>
      </c>
      <c r="I6" s="4">
        <v>1</v>
      </c>
      <c r="J6" s="4">
        <v>3</v>
      </c>
      <c r="K6" s="4">
        <v>3</v>
      </c>
      <c r="L6" s="4">
        <v>3</v>
      </c>
      <c r="M6" s="21"/>
      <c r="N6" s="21"/>
      <c r="O6" s="4">
        <v>3</v>
      </c>
    </row>
    <row r="7" spans="1:15" ht="30" customHeight="1" x14ac:dyDescent="0.25">
      <c r="A7" s="3" t="s">
        <v>20</v>
      </c>
      <c r="B7" s="4">
        <v>1</v>
      </c>
      <c r="C7" s="4">
        <v>5</v>
      </c>
      <c r="D7" s="16"/>
      <c r="E7" s="4">
        <v>1</v>
      </c>
      <c r="F7" s="4">
        <v>3</v>
      </c>
      <c r="G7" s="4">
        <v>3</v>
      </c>
      <c r="H7" s="4">
        <v>1</v>
      </c>
      <c r="I7" s="4">
        <v>3</v>
      </c>
      <c r="J7" s="4">
        <v>3</v>
      </c>
      <c r="K7" s="4">
        <v>3</v>
      </c>
      <c r="L7" s="4">
        <v>1</v>
      </c>
      <c r="M7" s="21"/>
      <c r="N7" s="21"/>
      <c r="O7" s="4">
        <v>5</v>
      </c>
    </row>
    <row r="8" spans="1:15" ht="30" customHeight="1" x14ac:dyDescent="0.25">
      <c r="A8" s="3" t="s">
        <v>21</v>
      </c>
      <c r="B8" s="4">
        <v>1</v>
      </c>
      <c r="C8" s="4">
        <v>1</v>
      </c>
      <c r="D8" s="16"/>
      <c r="E8" s="4">
        <v>1</v>
      </c>
      <c r="F8" s="4">
        <v>1</v>
      </c>
      <c r="G8" s="4">
        <v>1</v>
      </c>
      <c r="H8" s="4">
        <v>1</v>
      </c>
      <c r="I8" s="4">
        <v>1</v>
      </c>
      <c r="J8" s="4">
        <v>1</v>
      </c>
      <c r="K8" s="4">
        <v>3</v>
      </c>
      <c r="L8" s="4">
        <v>1</v>
      </c>
      <c r="M8" s="21"/>
      <c r="N8" s="21"/>
      <c r="O8" s="15">
        <v>1</v>
      </c>
    </row>
    <row r="9" spans="1:15" ht="30" customHeight="1" x14ac:dyDescent="0.25">
      <c r="A9" s="5" t="s">
        <v>22</v>
      </c>
      <c r="B9" s="4">
        <f t="shared" ref="B9:O9" si="0">SUM(B3:B8)</f>
        <v>6</v>
      </c>
      <c r="C9" s="4">
        <f t="shared" si="0"/>
        <v>18</v>
      </c>
      <c r="D9" s="16">
        <f t="shared" si="0"/>
        <v>0</v>
      </c>
      <c r="E9" s="4">
        <f t="shared" si="0"/>
        <v>6</v>
      </c>
      <c r="F9" s="4">
        <f t="shared" si="0"/>
        <v>10</v>
      </c>
      <c r="G9" s="4">
        <f t="shared" si="0"/>
        <v>16</v>
      </c>
      <c r="H9" s="4">
        <f t="shared" si="0"/>
        <v>6</v>
      </c>
      <c r="I9" s="4">
        <f t="shared" si="0"/>
        <v>12</v>
      </c>
      <c r="J9" s="4">
        <f t="shared" si="0"/>
        <v>16</v>
      </c>
      <c r="K9" s="4">
        <f t="shared" si="0"/>
        <v>20</v>
      </c>
      <c r="L9" s="4">
        <f t="shared" si="0"/>
        <v>8</v>
      </c>
      <c r="M9" s="21">
        <f t="shared" si="0"/>
        <v>0</v>
      </c>
      <c r="N9" s="21">
        <f t="shared" si="0"/>
        <v>0</v>
      </c>
      <c r="O9" s="4">
        <f t="shared" si="0"/>
        <v>22</v>
      </c>
    </row>
    <row r="10" spans="1:15" x14ac:dyDescent="0.25">
      <c r="A10" s="8" t="s">
        <v>23</v>
      </c>
      <c r="B10" s="9"/>
      <c r="C10" s="9"/>
      <c r="D10" s="9"/>
      <c r="E10" s="9"/>
      <c r="F10" s="9"/>
      <c r="G10" s="9"/>
      <c r="H10" s="9"/>
      <c r="I10" s="9"/>
      <c r="J10" s="9"/>
      <c r="K10" s="9"/>
      <c r="L10" s="9"/>
      <c r="M10" s="9"/>
      <c r="N10" s="21"/>
      <c r="O10" s="9"/>
    </row>
    <row r="11" spans="1:15" ht="76.5" customHeight="1" x14ac:dyDescent="0.25">
      <c r="A11" s="6" t="s">
        <v>24</v>
      </c>
      <c r="B11" s="11" t="s">
        <v>25</v>
      </c>
      <c r="C11" s="11" t="s">
        <v>26</v>
      </c>
      <c r="D11" s="17" t="s">
        <v>27</v>
      </c>
      <c r="E11" s="11" t="s">
        <v>28</v>
      </c>
      <c r="F11" s="11" t="s">
        <v>29</v>
      </c>
      <c r="G11" s="11" t="s">
        <v>30</v>
      </c>
      <c r="H11" s="11" t="s">
        <v>31</v>
      </c>
      <c r="I11" s="11" t="s">
        <v>32</v>
      </c>
      <c r="J11" s="11" t="s">
        <v>33</v>
      </c>
      <c r="K11" s="11" t="s">
        <v>34</v>
      </c>
      <c r="L11" s="11" t="s">
        <v>35</v>
      </c>
      <c r="M11" s="17" t="s">
        <v>36</v>
      </c>
      <c r="N11" s="29" t="s">
        <v>37</v>
      </c>
      <c r="O11" s="11" t="s">
        <v>38</v>
      </c>
    </row>
    <row r="12" spans="1:15" ht="113.25" customHeight="1" x14ac:dyDescent="0.25">
      <c r="A12" s="6" t="s">
        <v>39</v>
      </c>
      <c r="B12" s="7"/>
      <c r="C12" s="7"/>
      <c r="D12" s="17" t="s">
        <v>40</v>
      </c>
      <c r="E12" s="7"/>
      <c r="F12" s="7"/>
      <c r="G12" s="7"/>
      <c r="H12" s="7"/>
      <c r="I12" s="7"/>
      <c r="J12" s="7"/>
      <c r="K12" s="7"/>
      <c r="L12" s="7"/>
      <c r="M12" s="19" t="s">
        <v>41</v>
      </c>
      <c r="N12" s="27" t="s">
        <v>42</v>
      </c>
    </row>
    <row r="13" spans="1:15" ht="150" x14ac:dyDescent="0.25">
      <c r="A13" s="6" t="s">
        <v>43</v>
      </c>
      <c r="B13" s="7" t="s">
        <v>73</v>
      </c>
      <c r="C13" s="7" t="s">
        <v>74</v>
      </c>
      <c r="D13" s="18"/>
      <c r="E13" s="7" t="s">
        <v>75</v>
      </c>
      <c r="F13" s="7" t="s">
        <v>76</v>
      </c>
      <c r="G13" s="7" t="s">
        <v>77</v>
      </c>
      <c r="H13" s="7" t="s">
        <v>78</v>
      </c>
      <c r="I13" s="7" t="s">
        <v>78</v>
      </c>
      <c r="J13" s="7" t="s">
        <v>78</v>
      </c>
      <c r="K13" s="7" t="s">
        <v>79</v>
      </c>
      <c r="L13" s="7" t="s">
        <v>80</v>
      </c>
      <c r="M13" s="18"/>
      <c r="N13" s="7"/>
      <c r="O13" s="7" t="s">
        <v>77</v>
      </c>
    </row>
  </sheetData>
  <mergeCells count="1">
    <mergeCell ref="B1:O1"/>
  </mergeCells>
  <pageMargins left="0.7" right="0.7" top="0.75" bottom="0.75" header="0.3" footer="0.3"/>
  <pageSetup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workbookViewId="0">
      <pane xSplit="1" topLeftCell="B1" activePane="topRight" state="frozen"/>
      <selection pane="topRight" activeCell="B13" sqref="B13"/>
    </sheetView>
  </sheetViews>
  <sheetFormatPr defaultRowHeight="15" x14ac:dyDescent="0.25"/>
  <cols>
    <col min="1" max="1" width="35.5703125" customWidth="1"/>
    <col min="2" max="15" width="17.7109375" customWidth="1"/>
  </cols>
  <sheetData>
    <row r="1" spans="1:15" ht="18.75" x14ac:dyDescent="0.3">
      <c r="A1" s="14" t="s">
        <v>0</v>
      </c>
      <c r="B1" s="49" t="s">
        <v>1</v>
      </c>
      <c r="C1" s="49"/>
      <c r="D1" s="49"/>
      <c r="E1" s="49"/>
      <c r="F1" s="49"/>
      <c r="G1" s="49"/>
      <c r="H1" s="49"/>
      <c r="I1" s="49"/>
      <c r="J1" s="49"/>
      <c r="K1" s="49"/>
      <c r="L1" s="49"/>
      <c r="M1" s="49"/>
      <c r="N1" s="49"/>
      <c r="O1" s="49"/>
    </row>
    <row r="2" spans="1:15" ht="60" x14ac:dyDescent="0.25">
      <c r="A2" s="2"/>
      <c r="B2" s="10" t="s">
        <v>2</v>
      </c>
      <c r="C2" s="10" t="s">
        <v>3</v>
      </c>
      <c r="D2" s="10" t="s">
        <v>4</v>
      </c>
      <c r="E2" s="10" t="s">
        <v>5</v>
      </c>
      <c r="F2" s="10" t="s">
        <v>6</v>
      </c>
      <c r="G2" s="10" t="s">
        <v>7</v>
      </c>
      <c r="H2" s="10" t="s">
        <v>8</v>
      </c>
      <c r="I2" s="10" t="s">
        <v>9</v>
      </c>
      <c r="J2" s="10" t="s">
        <v>10</v>
      </c>
      <c r="K2" s="10" t="s">
        <v>11</v>
      </c>
      <c r="L2" s="10" t="s">
        <v>12</v>
      </c>
      <c r="M2" s="10" t="s">
        <v>13</v>
      </c>
      <c r="N2" s="10" t="s">
        <v>14</v>
      </c>
      <c r="O2" s="10" t="s">
        <v>15</v>
      </c>
    </row>
    <row r="3" spans="1:15" ht="30" customHeight="1" x14ac:dyDescent="0.25">
      <c r="A3" s="3" t="s">
        <v>16</v>
      </c>
      <c r="B3" s="4">
        <v>1</v>
      </c>
      <c r="C3" s="4">
        <v>1</v>
      </c>
      <c r="D3" s="16"/>
      <c r="E3" s="4">
        <v>5</v>
      </c>
      <c r="F3" s="4">
        <v>1</v>
      </c>
      <c r="G3" s="4">
        <v>1</v>
      </c>
      <c r="H3" s="4">
        <v>5</v>
      </c>
      <c r="I3" s="4">
        <v>5</v>
      </c>
      <c r="J3" s="4">
        <v>5</v>
      </c>
      <c r="K3" s="4">
        <v>3</v>
      </c>
      <c r="L3" s="4">
        <v>3</v>
      </c>
      <c r="M3" s="21"/>
      <c r="N3" s="21"/>
      <c r="O3" s="4">
        <v>5</v>
      </c>
    </row>
    <row r="4" spans="1:15" ht="30" customHeight="1" x14ac:dyDescent="0.25">
      <c r="A4" s="3" t="s">
        <v>17</v>
      </c>
      <c r="B4" s="4">
        <v>1</v>
      </c>
      <c r="C4" s="4">
        <v>1</v>
      </c>
      <c r="D4" s="16"/>
      <c r="E4" s="4">
        <v>1</v>
      </c>
      <c r="F4" s="4">
        <v>1</v>
      </c>
      <c r="G4" s="4">
        <v>5</v>
      </c>
      <c r="H4" s="4">
        <v>5</v>
      </c>
      <c r="I4" s="4">
        <v>5</v>
      </c>
      <c r="J4" s="4">
        <v>1</v>
      </c>
      <c r="K4" s="4">
        <v>5</v>
      </c>
      <c r="L4" s="4">
        <v>1</v>
      </c>
      <c r="M4" s="21"/>
      <c r="N4" s="21"/>
      <c r="O4" s="4">
        <v>5</v>
      </c>
    </row>
    <row r="5" spans="1:15" ht="30" customHeight="1" x14ac:dyDescent="0.25">
      <c r="A5" s="3" t="s">
        <v>18</v>
      </c>
      <c r="B5" s="4">
        <v>3</v>
      </c>
      <c r="C5" s="4">
        <v>5</v>
      </c>
      <c r="D5" s="16"/>
      <c r="E5" s="4">
        <v>3</v>
      </c>
      <c r="F5" s="4">
        <v>3</v>
      </c>
      <c r="G5" s="4">
        <v>3</v>
      </c>
      <c r="H5" s="4">
        <v>5</v>
      </c>
      <c r="I5" s="4">
        <v>5</v>
      </c>
      <c r="J5" s="4">
        <v>5</v>
      </c>
      <c r="K5" s="4">
        <v>3</v>
      </c>
      <c r="L5" s="4">
        <v>3</v>
      </c>
      <c r="M5" s="21"/>
      <c r="N5" s="21"/>
      <c r="O5" s="4">
        <v>5</v>
      </c>
    </row>
    <row r="6" spans="1:15" ht="30" customHeight="1" x14ac:dyDescent="0.25">
      <c r="A6" s="3" t="s">
        <v>19</v>
      </c>
      <c r="B6" s="4">
        <v>3</v>
      </c>
      <c r="C6" s="4">
        <v>3</v>
      </c>
      <c r="D6" s="16"/>
      <c r="E6" s="4">
        <v>3</v>
      </c>
      <c r="F6" s="4">
        <v>1</v>
      </c>
      <c r="G6" s="4">
        <v>3</v>
      </c>
      <c r="H6" s="4">
        <v>3</v>
      </c>
      <c r="I6" s="4">
        <v>3</v>
      </c>
      <c r="J6" s="4">
        <v>5</v>
      </c>
      <c r="K6" s="4">
        <v>5</v>
      </c>
      <c r="L6" s="4">
        <v>5</v>
      </c>
      <c r="M6" s="21"/>
      <c r="N6" s="21"/>
      <c r="O6" s="4">
        <v>1</v>
      </c>
    </row>
    <row r="7" spans="1:15" ht="30" customHeight="1" x14ac:dyDescent="0.25">
      <c r="A7" s="3" t="s">
        <v>20</v>
      </c>
      <c r="B7" s="4">
        <v>3</v>
      </c>
      <c r="C7" s="4">
        <v>5</v>
      </c>
      <c r="D7" s="16"/>
      <c r="E7" s="4">
        <v>3</v>
      </c>
      <c r="F7" s="4">
        <v>1</v>
      </c>
      <c r="G7" s="4">
        <v>1</v>
      </c>
      <c r="H7" s="4">
        <v>3</v>
      </c>
      <c r="I7" s="4">
        <v>3</v>
      </c>
      <c r="J7" s="4">
        <v>3</v>
      </c>
      <c r="K7" s="4">
        <v>3</v>
      </c>
      <c r="L7" s="4">
        <v>3</v>
      </c>
      <c r="M7" s="21"/>
      <c r="N7" s="21"/>
      <c r="O7" s="4">
        <v>3</v>
      </c>
    </row>
    <row r="8" spans="1:15" ht="30" customHeight="1" x14ac:dyDescent="0.25">
      <c r="A8" s="3" t="s">
        <v>21</v>
      </c>
      <c r="B8" s="4">
        <v>1</v>
      </c>
      <c r="C8" s="4">
        <v>1</v>
      </c>
      <c r="D8" s="16"/>
      <c r="E8" s="4">
        <v>1</v>
      </c>
      <c r="F8" s="4">
        <v>1</v>
      </c>
      <c r="G8" s="4">
        <v>1</v>
      </c>
      <c r="H8" s="4">
        <v>1</v>
      </c>
      <c r="I8" s="4">
        <v>1</v>
      </c>
      <c r="J8" s="4">
        <v>3</v>
      </c>
      <c r="K8" s="4">
        <v>3</v>
      </c>
      <c r="L8" s="4">
        <v>3</v>
      </c>
      <c r="M8" s="21"/>
      <c r="N8" s="21"/>
      <c r="O8" s="4">
        <v>1</v>
      </c>
    </row>
    <row r="9" spans="1:15" ht="30" customHeight="1" x14ac:dyDescent="0.25">
      <c r="A9" s="5" t="s">
        <v>22</v>
      </c>
      <c r="B9" s="4">
        <f t="shared" ref="B9:O9" si="0">SUM(B3:B8)</f>
        <v>12</v>
      </c>
      <c r="C9" s="4">
        <f t="shared" si="0"/>
        <v>16</v>
      </c>
      <c r="D9" s="16">
        <f t="shared" si="0"/>
        <v>0</v>
      </c>
      <c r="E9" s="4">
        <f t="shared" si="0"/>
        <v>16</v>
      </c>
      <c r="F9" s="4">
        <f t="shared" si="0"/>
        <v>8</v>
      </c>
      <c r="G9" s="4">
        <f t="shared" si="0"/>
        <v>14</v>
      </c>
      <c r="H9" s="4">
        <f t="shared" si="0"/>
        <v>22</v>
      </c>
      <c r="I9" s="4">
        <f t="shared" si="0"/>
        <v>22</v>
      </c>
      <c r="J9" s="4">
        <f t="shared" si="0"/>
        <v>22</v>
      </c>
      <c r="K9" s="4">
        <f t="shared" si="0"/>
        <v>22</v>
      </c>
      <c r="L9" s="4">
        <f t="shared" si="0"/>
        <v>18</v>
      </c>
      <c r="M9" s="21">
        <f t="shared" si="0"/>
        <v>0</v>
      </c>
      <c r="N9" s="21">
        <f t="shared" si="0"/>
        <v>0</v>
      </c>
      <c r="O9" s="13">
        <f t="shared" si="0"/>
        <v>20</v>
      </c>
    </row>
    <row r="10" spans="1:15" x14ac:dyDescent="0.25">
      <c r="A10" s="8" t="s">
        <v>23</v>
      </c>
      <c r="B10" s="9"/>
      <c r="C10" s="9"/>
      <c r="D10" s="9"/>
      <c r="E10" s="9"/>
      <c r="F10" s="9"/>
      <c r="G10" s="9"/>
      <c r="H10" s="9"/>
      <c r="I10" s="9"/>
      <c r="J10" s="9"/>
      <c r="K10" s="9"/>
      <c r="L10" s="9"/>
      <c r="M10" s="9"/>
      <c r="N10" s="21"/>
      <c r="O10" s="9"/>
    </row>
    <row r="11" spans="1:15" ht="72.75" customHeight="1" x14ac:dyDescent="0.25">
      <c r="A11" s="6" t="s">
        <v>24</v>
      </c>
      <c r="B11" s="11" t="s">
        <v>25</v>
      </c>
      <c r="C11" s="11" t="s">
        <v>26</v>
      </c>
      <c r="D11" s="17" t="s">
        <v>27</v>
      </c>
      <c r="E11" s="11" t="s">
        <v>28</v>
      </c>
      <c r="F11" s="11" t="s">
        <v>29</v>
      </c>
      <c r="G11" s="11" t="s">
        <v>30</v>
      </c>
      <c r="H11" s="11" t="s">
        <v>31</v>
      </c>
      <c r="I11" s="11" t="s">
        <v>32</v>
      </c>
      <c r="J11" s="11" t="s">
        <v>33</v>
      </c>
      <c r="K11" s="11" t="s">
        <v>34</v>
      </c>
      <c r="L11" s="11" t="s">
        <v>35</v>
      </c>
      <c r="M11" s="17" t="s">
        <v>36</v>
      </c>
      <c r="N11" s="29" t="s">
        <v>37</v>
      </c>
      <c r="O11" s="11" t="s">
        <v>38</v>
      </c>
    </row>
    <row r="12" spans="1:15" ht="112.5" customHeight="1" x14ac:dyDescent="0.25">
      <c r="A12" s="6" t="s">
        <v>39</v>
      </c>
      <c r="B12" s="7"/>
      <c r="C12" s="7" t="s">
        <v>81</v>
      </c>
      <c r="D12" s="17" t="s">
        <v>40</v>
      </c>
      <c r="E12" s="7"/>
      <c r="F12" s="7" t="s">
        <v>82</v>
      </c>
      <c r="H12" s="7"/>
      <c r="I12" s="7"/>
      <c r="J12" s="7"/>
      <c r="K12" s="7"/>
      <c r="L12" s="7"/>
      <c r="M12" s="19" t="s">
        <v>41</v>
      </c>
      <c r="N12" s="27" t="s">
        <v>42</v>
      </c>
    </row>
    <row r="13" spans="1:15" ht="240" x14ac:dyDescent="0.25">
      <c r="A13" s="6" t="s">
        <v>43</v>
      </c>
      <c r="B13" s="7" t="s">
        <v>83</v>
      </c>
      <c r="C13" s="7"/>
      <c r="D13" s="18"/>
      <c r="E13" s="7"/>
      <c r="F13" s="7"/>
      <c r="G13" s="7"/>
      <c r="H13" s="7"/>
      <c r="I13" s="7"/>
      <c r="J13" s="7"/>
      <c r="K13" s="7"/>
      <c r="L13" s="7"/>
      <c r="M13" s="18"/>
      <c r="N13" s="7"/>
      <c r="O13" s="7"/>
    </row>
  </sheetData>
  <mergeCells count="1">
    <mergeCell ref="B1:O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Nikki</vt:lpstr>
      <vt:lpstr>Agustin</vt:lpstr>
      <vt:lpstr>Anmar</vt:lpstr>
      <vt:lpstr>Martin</vt:lpstr>
      <vt:lpstr>Beth</vt:lpstr>
      <vt:lpstr>Brad</vt:lpstr>
      <vt:lpstr>Francisco </vt:lpstr>
      <vt:lpstr>Natalija</vt:lpstr>
      <vt:lpstr>Kerry</vt:lpstr>
      <vt:lpstr>Rob</vt:lpstr>
      <vt:lpstr>Fabienne</vt:lpstr>
      <vt:lpstr>Taylor</vt:lpstr>
      <vt:lpstr>Summary</vt:lpstr>
      <vt:lpstr>Ranking by Average</vt:lpstr>
      <vt:lpstr>Ranking</vt:lpstr>
      <vt:lpstr>Rubric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Laci Diaz</dc:creator>
  <cp:keywords/>
  <dc:description/>
  <cp:lastModifiedBy>Windows User</cp:lastModifiedBy>
  <cp:revision/>
  <dcterms:created xsi:type="dcterms:W3CDTF">2021-02-08T21:29:14Z</dcterms:created>
  <dcterms:modified xsi:type="dcterms:W3CDTF">2021-04-19T18:30:05Z</dcterms:modified>
  <cp:category/>
  <cp:contentStatus/>
</cp:coreProperties>
</file>